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 Data\My Documents\Under Writing\Technology\2020\Life Line - V2\Final files\"/>
    </mc:Choice>
  </mc:AlternateContent>
  <xr:revisionPtr revIDLastSave="0" documentId="8_{41C71BB9-E333-4568-91AC-C137C16E9AE2}" xr6:coauthVersionLast="36" xr6:coauthVersionMax="36" xr10:uidLastSave="{00000000-0000-0000-0000-000000000000}"/>
  <bookViews>
    <workbookView xWindow="0" yWindow="0" windowWidth="23040" windowHeight="9195" tabRatio="871" xr2:uid="{00000000-000D-0000-FFFF-FFFF00000000}"/>
  </bookViews>
  <sheets>
    <sheet name="Individual " sheetId="31" r:id="rId1"/>
    <sheet name="Family Floater 1+1 " sheetId="32" r:id="rId2"/>
    <sheet name="Family Floater 1+2 " sheetId="33" r:id="rId3"/>
    <sheet name="Family Floater 1+3" sheetId="36" r:id="rId4"/>
    <sheet name="Family Floater 1+4" sheetId="37" r:id="rId5"/>
    <sheet name="Family Floater 2+0 " sheetId="28" r:id="rId6"/>
    <sheet name="Family Floater 2+1 " sheetId="29" r:id="rId7"/>
    <sheet name="Family Floater 2+2 " sheetId="30" r:id="rId8"/>
    <sheet name="Family Floater 2+3" sheetId="34" r:id="rId9"/>
    <sheet name="Family Floater 2+4" sheetId="35" r:id="rId10"/>
    <sheet name="Zone and Modal " sheetId="26" r:id="rId11"/>
    <sheet name="Customer Level Options" sheetId="39" r:id="rId12"/>
    <sheet name="Example for illustration" sheetId="40" r:id="rId13"/>
  </sheets>
  <definedNames>
    <definedName name="_xlnm._FilterDatabase" localSheetId="0" hidden="1">'Individual '!$H$9:$R$9</definedName>
    <definedName name="A1A10" localSheetId="0">'Individual '!$A$2</definedName>
    <definedName name="A1A10">#REF!</definedName>
    <definedName name="_xlnm.Print_Area" localSheetId="11">'Customer Level Options'!$A$1:$O$54</definedName>
    <definedName name="_xlnm.Print_Area" localSheetId="12">'Example for illustration'!$A$1:$F$40</definedName>
    <definedName name="_xlnm.Print_Area" localSheetId="1">'Family Floater 1+1 '!$A$1:$R$76</definedName>
    <definedName name="_xlnm.Print_Area" localSheetId="2">'Family Floater 1+2 '!$A$1:$R$76</definedName>
    <definedName name="_xlnm.Print_Area" localSheetId="3">'Family Floater 1+3'!$A$1:$R$76</definedName>
    <definedName name="_xlnm.Print_Area" localSheetId="4">'Family Floater 1+4'!$A$1:$R$76</definedName>
    <definedName name="_xlnm.Print_Area" localSheetId="5">'Family Floater 2+0 '!$A$1:$R$76</definedName>
    <definedName name="_xlnm.Print_Area" localSheetId="6">'Family Floater 2+1 '!$A$1:$R$76</definedName>
    <definedName name="_xlnm.Print_Area" localSheetId="7">'Family Floater 2+2 '!$A$1:$R$76</definedName>
    <definedName name="_xlnm.Print_Area" localSheetId="8">'Family Floater 2+3'!$A$1:$R$76</definedName>
    <definedName name="_xlnm.Print_Area" localSheetId="9">'Family Floater 2+4'!$A$1:$R$76</definedName>
    <definedName name="_xlnm.Print_Area" localSheetId="0">'Individual '!$A$1:$R$94</definedName>
    <definedName name="_xlnm.Print_Area" localSheetId="10">'Zone and Modal '!$A$1:$G$39</definedName>
    <definedName name="_xlnm.Print_Titles" localSheetId="1">'Family Floater 1+1 '!$2:$8</definedName>
    <definedName name="_xlnm.Print_Titles" localSheetId="2">'Family Floater 1+2 '!$2:$8</definedName>
    <definedName name="_xlnm.Print_Titles" localSheetId="3">'Family Floater 1+3'!$2:$8</definedName>
    <definedName name="_xlnm.Print_Titles" localSheetId="4">'Family Floater 1+4'!$2:$8</definedName>
    <definedName name="_xlnm.Print_Titles" localSheetId="5">'Family Floater 2+0 '!$2:$8</definedName>
    <definedName name="_xlnm.Print_Titles" localSheetId="6">'Family Floater 2+1 '!$2:$8</definedName>
    <definedName name="_xlnm.Print_Titles" localSheetId="7">'Family Floater 2+2 '!$2:$8</definedName>
    <definedName name="_xlnm.Print_Titles" localSheetId="8">'Family Floater 2+3'!$2:$8</definedName>
    <definedName name="_xlnm.Print_Titles" localSheetId="9">'Family Floater 2+4'!$2:$8</definedName>
    <definedName name="_xlnm.Print_Titles" localSheetId="0">'Individual '!$2:$8</definedName>
  </definedNames>
  <calcPr calcId="191029" calcMode="manual" iterateCount="200" iterateDelta="9.9999999999999998E-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40" l="1"/>
  <c r="D27" i="40"/>
  <c r="D23" i="40" l="1"/>
  <c r="D16" i="40"/>
  <c r="D17" i="40"/>
  <c r="D19" i="40" l="1"/>
  <c r="D25" i="40" s="1"/>
  <c r="D28" i="40" s="1"/>
  <c r="D31" i="40" l="1"/>
  <c r="D32" i="40" s="1"/>
  <c r="D34" i="40" s="1"/>
  <c r="D37" i="40" s="1"/>
</calcChain>
</file>

<file path=xl/sharedStrings.xml><?xml version="1.0" encoding="utf-8"?>
<sst xmlns="http://schemas.openxmlformats.org/spreadsheetml/2006/main" count="418" uniqueCount="123">
  <si>
    <t xml:space="preserve">Individual </t>
  </si>
  <si>
    <t>Family Floater: 1 Adult + 1 Child</t>
  </si>
  <si>
    <t>Family Floater: 1 Adult + 2 Children</t>
  </si>
  <si>
    <t>Family Floater: 2 Adults</t>
  </si>
  <si>
    <t>Family Floater: 2 Adults + 1 Child</t>
  </si>
  <si>
    <t>Family Floater: 2 Adults + 2 Children</t>
  </si>
  <si>
    <t>91 days</t>
  </si>
  <si>
    <t>85+</t>
  </si>
  <si>
    <t>Classic</t>
  </si>
  <si>
    <t>Supreme</t>
  </si>
  <si>
    <t>Elite</t>
  </si>
  <si>
    <t>Premium rates are based on the age of the insured person.</t>
  </si>
  <si>
    <t>Premium rates are based on the age of the eldest member to be insured in the family.</t>
  </si>
  <si>
    <t>Zone Categorization</t>
  </si>
  <si>
    <t>Cities</t>
  </si>
  <si>
    <t>Discount</t>
  </si>
  <si>
    <t>Delhi (NCR), Mumbai including Suburbs, Chennai, Bengaluru, Hyderabad, Kolkata, Pune, Gujarat</t>
  </si>
  <si>
    <t>Rest of India</t>
  </si>
  <si>
    <t>Discount for multi-year policy period</t>
  </si>
  <si>
    <t>Policy Period</t>
  </si>
  <si>
    <t>1 Year</t>
  </si>
  <si>
    <t>2 Year</t>
  </si>
  <si>
    <t>3 Year</t>
  </si>
  <si>
    <t>Zonal Discount</t>
  </si>
  <si>
    <t>Multi-year Policy Discount</t>
  </si>
  <si>
    <t>Age (yrs.)</t>
  </si>
  <si>
    <t>Zonal Discount (not applicable on Hospital Cash Benefit)</t>
  </si>
  <si>
    <t>Family Floater: 2 Adults + 3 Children</t>
  </si>
  <si>
    <t>Family Floater: 2 Adults + 4 Children</t>
  </si>
  <si>
    <t>Family Floater: 1 Adult + 3 Children</t>
  </si>
  <si>
    <t>Family Floater: 1 Adult + 4 Children</t>
  </si>
  <si>
    <t>Premium rate tables - (Zone 1 rates without optional benefits and any Disease specific loading)</t>
  </si>
  <si>
    <t>For Zone 1 (Discount on premium rate)</t>
  </si>
  <si>
    <t>For Zone 2 (Discount on premium rate)</t>
  </si>
  <si>
    <t>EMI Loading</t>
  </si>
  <si>
    <t>Loading for emi policy period</t>
  </si>
  <si>
    <t>EMI Options</t>
  </si>
  <si>
    <t>Monthly</t>
  </si>
  <si>
    <t>Quarterly</t>
  </si>
  <si>
    <t>Half  Yearly</t>
  </si>
  <si>
    <t>Customer Level Options</t>
  </si>
  <si>
    <t>Option for Hospital Cash Benefit (For Individual and Family Floater)</t>
  </si>
  <si>
    <t>Sum Insured</t>
  </si>
  <si>
    <t>Limit/Day</t>
  </si>
  <si>
    <t>% of Table premium in Zone 1</t>
  </si>
  <si>
    <t>Option for Top-up plan on annual aggregate basis</t>
  </si>
  <si>
    <t>Multiplicative Factor Applied on Table Premium rate for Individual and Family Floater</t>
  </si>
  <si>
    <t>Top-up Plan on annual aggregate basis</t>
  </si>
  <si>
    <t>Variant</t>
  </si>
  <si>
    <t>Loading</t>
  </si>
  <si>
    <t>Premium Rate Table for Lifeline (Exclusive of Goods and Service Tax)</t>
  </si>
  <si>
    <t>2 Lakhs</t>
  </si>
  <si>
    <t>3 Lakhs</t>
  </si>
  <si>
    <t>4 Lakhs</t>
  </si>
  <si>
    <t>5 Lakhs</t>
  </si>
  <si>
    <t>7.5 Lakhs</t>
  </si>
  <si>
    <t>10 Lakhs</t>
  </si>
  <si>
    <t>15 Lakhs</t>
  </si>
  <si>
    <t>20 Lakhs</t>
  </si>
  <si>
    <t>25  Lakhs</t>
  </si>
  <si>
    <t>50 Lakhs</t>
  </si>
  <si>
    <t>100 Lakhs</t>
  </si>
  <si>
    <t>25 Lakhs</t>
  </si>
  <si>
    <t>30 Lakhs</t>
  </si>
  <si>
    <t>150 Lakhs</t>
  </si>
  <si>
    <t>Premium Calculation-Illustration</t>
  </si>
  <si>
    <t>Age</t>
  </si>
  <si>
    <t>Family combination</t>
  </si>
  <si>
    <t>2A+2C</t>
  </si>
  <si>
    <t>Location</t>
  </si>
  <si>
    <t>Delhi</t>
  </si>
  <si>
    <t>Zone 1</t>
  </si>
  <si>
    <t>Policy period</t>
  </si>
  <si>
    <t>Hospital cash benefit, opted</t>
  </si>
  <si>
    <t>Yes</t>
  </si>
  <si>
    <t>Top-up Plan, opted</t>
  </si>
  <si>
    <t>Premium Calculation</t>
  </si>
  <si>
    <t>Step 1</t>
  </si>
  <si>
    <t>Table rates</t>
  </si>
  <si>
    <t>Step 2</t>
  </si>
  <si>
    <t>Step 3</t>
  </si>
  <si>
    <t>=17,285+17,954</t>
  </si>
  <si>
    <t>Step 4</t>
  </si>
  <si>
    <t>Zonal discount</t>
  </si>
  <si>
    <t>Step 5</t>
  </si>
  <si>
    <t>Discount for 2 year policy period</t>
  </si>
  <si>
    <t>Step 6</t>
  </si>
  <si>
    <t>Total Premium with Zonal and multi year policy-period discount</t>
  </si>
  <si>
    <t>=35,239*(1-0%)*(1-7.5%)</t>
  </si>
  <si>
    <t>Step 7</t>
  </si>
  <si>
    <t>Top-up Plan - Multiplicative factor</t>
  </si>
  <si>
    <t>Step 8</t>
  </si>
  <si>
    <t>Total Premium with Top-up Plan, Zonal and multi-year policy-period discount</t>
  </si>
  <si>
    <t>=32,596*75%</t>
  </si>
  <si>
    <t>Step 9</t>
  </si>
  <si>
    <t>Hospital Cash loading</t>
  </si>
  <si>
    <t>Step 10</t>
  </si>
  <si>
    <t>Hospital Cash Premium</t>
  </si>
  <si>
    <t>=35,239*7%</t>
  </si>
  <si>
    <t>Step 11</t>
  </si>
  <si>
    <t>Hospital Cash Premium with multi-year policy period discount</t>
  </si>
  <si>
    <t>=35,239*7%*(1-7.5%)</t>
  </si>
  <si>
    <t>Step 12</t>
  </si>
  <si>
    <t>=24,447+2,282</t>
  </si>
  <si>
    <t>Step 13</t>
  </si>
  <si>
    <t>Step 14</t>
  </si>
  <si>
    <t>=26,729*(1+18%)</t>
  </si>
  <si>
    <t>GST</t>
  </si>
  <si>
    <t>Final premium (Including GST)</t>
  </si>
  <si>
    <t>Final Premium (without GST)</t>
  </si>
  <si>
    <t>Sum Insured (INR)</t>
  </si>
  <si>
    <t>1 Lakh</t>
  </si>
  <si>
    <t>(In INR)</t>
  </si>
  <si>
    <t>Supreme Plus</t>
  </si>
  <si>
    <t>Elite Plus</t>
  </si>
  <si>
    <t xml:space="preserve">Total Table Premium </t>
  </si>
  <si>
    <t xml:space="preserve">Table Rate at age 41 for Zone 1 </t>
  </si>
  <si>
    <t xml:space="preserve">Table Rate at age 40 for Zone 1 </t>
  </si>
  <si>
    <t>Annexure 2: Premium Rate Table (In INR)</t>
  </si>
  <si>
    <t>Option for Supreme Plus and Elite Plus (For Individual and Family Floater)</t>
  </si>
  <si>
    <t>Annexure 2: Gross Premium Rate Table</t>
  </si>
  <si>
    <t>Option to include US and Canada for Worldwide Emergency Hospitalization &amp; International Treatment for 11 specified Critical Illness (For Elite Variant Only)</t>
  </si>
  <si>
    <t>loading on premium rate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</si>
</sst>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  <numFmt numFmtId="168" formatCode="_ * #,##0.0000_ ;_ * \-#,##0.00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164" fontId="0" fillId="0" borderId="0" xfId="1" applyFont="1"/>
    <xf numFmtId="165" fontId="0" fillId="0" borderId="0" xfId="1" applyNumberFormat="1" applyFont="1"/>
    <xf numFmtId="0" fontId="4" fillId="0" borderId="0" xfId="0" applyFont="1" applyFill="1" applyAlignment="1">
      <alignment horizontal="left"/>
    </xf>
    <xf numFmtId="0" fontId="5" fillId="0" borderId="0" xfId="0" applyFont="1"/>
    <xf numFmtId="165" fontId="0" fillId="0" borderId="0" xfId="0" applyNumberFormat="1"/>
    <xf numFmtId="0" fontId="11" fillId="0" borderId="0" xfId="0" applyFont="1" applyFill="1" applyAlignment="1">
      <alignment horizontal="left"/>
    </xf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167" fontId="14" fillId="0" borderId="0" xfId="17" applyNumberFormat="1" applyFont="1" applyBorder="1"/>
    <xf numFmtId="9" fontId="14" fillId="0" borderId="0" xfId="15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2" fillId="0" borderId="0" xfId="0" applyFont="1"/>
    <xf numFmtId="0" fontId="18" fillId="0" borderId="0" xfId="0" applyFont="1"/>
    <xf numFmtId="0" fontId="15" fillId="0" borderId="4" xfId="0" applyFont="1" applyBorder="1"/>
    <xf numFmtId="0" fontId="15" fillId="0" borderId="7" xfId="0" applyFont="1" applyBorder="1"/>
    <xf numFmtId="0" fontId="15" fillId="0" borderId="6" xfId="0" applyFont="1" applyBorder="1"/>
    <xf numFmtId="9" fontId="14" fillId="0" borderId="9" xfId="0" applyNumberFormat="1" applyFont="1" applyBorder="1" applyAlignment="1">
      <alignment horizontal="left"/>
    </xf>
    <xf numFmtId="9" fontId="14" fillId="0" borderId="12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9" xfId="0" applyNumberFormat="1" applyFont="1" applyBorder="1" applyAlignment="1">
      <alignment horizontal="center"/>
    </xf>
    <xf numFmtId="0" fontId="12" fillId="0" borderId="0" xfId="0" applyFont="1" applyBorder="1"/>
    <xf numFmtId="0" fontId="16" fillId="0" borderId="0" xfId="0" applyFont="1" applyBorder="1"/>
    <xf numFmtId="0" fontId="14" fillId="0" borderId="10" xfId="0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3" fontId="15" fillId="0" borderId="0" xfId="17" applyNumberFormat="1" applyFont="1" applyBorder="1" applyAlignment="1">
      <alignment horizontal="center"/>
    </xf>
    <xf numFmtId="3" fontId="14" fillId="0" borderId="0" xfId="17" applyNumberFormat="1" applyFont="1" applyBorder="1" applyAlignment="1">
      <alignment horizontal="center"/>
    </xf>
    <xf numFmtId="3" fontId="14" fillId="0" borderId="0" xfId="17" applyNumberFormat="1" applyFont="1" applyBorder="1" applyAlignment="1">
      <alignment horizontal="center" shrinkToFit="1"/>
    </xf>
    <xf numFmtId="164" fontId="14" fillId="0" borderId="0" xfId="0" applyNumberFormat="1" applyFont="1" applyBorder="1"/>
    <xf numFmtId="9" fontId="14" fillId="0" borderId="0" xfId="0" applyNumberFormat="1" applyFont="1" applyBorder="1"/>
    <xf numFmtId="9" fontId="15" fillId="0" borderId="6" xfId="0" applyNumberFormat="1" applyFont="1" applyBorder="1" applyAlignment="1">
      <alignment horizontal="center"/>
    </xf>
    <xf numFmtId="9" fontId="0" fillId="0" borderId="0" xfId="15" applyFont="1"/>
    <xf numFmtId="166" fontId="0" fillId="0" borderId="0" xfId="15" applyNumberFormat="1" applyFont="1"/>
    <xf numFmtId="165" fontId="10" fillId="3" borderId="0" xfId="1" applyNumberFormat="1" applyFont="1" applyFill="1"/>
    <xf numFmtId="164" fontId="0" fillId="0" borderId="0" xfId="0" applyNumberFormat="1"/>
    <xf numFmtId="165" fontId="0" fillId="0" borderId="0" xfId="15" applyNumberFormat="1" applyFont="1"/>
    <xf numFmtId="0" fontId="5" fillId="0" borderId="0" xfId="0" applyFont="1" applyFill="1" applyAlignment="1">
      <alignment vertical="center" wrapText="1"/>
    </xf>
    <xf numFmtId="43" fontId="0" fillId="0" borderId="0" xfId="0" applyNumberFormat="1"/>
    <xf numFmtId="0" fontId="17" fillId="0" borderId="0" xfId="0" applyFont="1" applyFill="1"/>
    <xf numFmtId="9" fontId="14" fillId="0" borderId="0" xfId="0" applyNumberFormat="1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wrapText="1"/>
    </xf>
    <xf numFmtId="3" fontId="14" fillId="0" borderId="8" xfId="17" applyNumberFormat="1" applyFont="1" applyBorder="1" applyAlignment="1">
      <alignment horizontal="center" shrinkToFit="1"/>
    </xf>
    <xf numFmtId="166" fontId="14" fillId="0" borderId="9" xfId="15" applyNumberFormat="1" applyFont="1" applyBorder="1" applyAlignment="1">
      <alignment horizontal="center"/>
    </xf>
    <xf numFmtId="166" fontId="14" fillId="0" borderId="9" xfId="15" applyNumberFormat="1" applyFont="1" applyFill="1" applyBorder="1" applyAlignment="1">
      <alignment horizontal="center"/>
    </xf>
    <xf numFmtId="10" fontId="14" fillId="0" borderId="0" xfId="15" applyNumberFormat="1" applyFont="1" applyBorder="1"/>
    <xf numFmtId="9" fontId="14" fillId="0" borderId="0" xfId="0" applyNumberFormat="1" applyFont="1"/>
    <xf numFmtId="10" fontId="14" fillId="0" borderId="0" xfId="0" applyNumberFormat="1" applyFont="1"/>
    <xf numFmtId="0" fontId="18" fillId="0" borderId="0" xfId="0" applyFont="1" applyFill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6" fontId="14" fillId="0" borderId="5" xfId="15" applyNumberFormat="1" applyFont="1" applyBorder="1" applyAlignment="1">
      <alignment horizontal="center"/>
    </xf>
    <xf numFmtId="166" fontId="14" fillId="0" borderId="6" xfId="15" applyNumberFormat="1" applyFont="1" applyBorder="1" applyAlignment="1">
      <alignment horizontal="center"/>
    </xf>
    <xf numFmtId="166" fontId="14" fillId="0" borderId="8" xfId="15" applyNumberFormat="1" applyFont="1" applyBorder="1" applyAlignment="1">
      <alignment horizontal="center"/>
    </xf>
    <xf numFmtId="166" fontId="14" fillId="0" borderId="11" xfId="15" applyNumberFormat="1" applyFont="1" applyBorder="1" applyAlignment="1">
      <alignment horizontal="center"/>
    </xf>
    <xf numFmtId="166" fontId="14" fillId="0" borderId="12" xfId="15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168" fontId="0" fillId="0" borderId="0" xfId="0" applyNumberFormat="1"/>
    <xf numFmtId="9" fontId="1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/>
    <xf numFmtId="37" fontId="14" fillId="0" borderId="0" xfId="16" applyNumberFormat="1" applyFont="1" applyBorder="1" applyAlignment="1">
      <alignment horizontal="center"/>
    </xf>
    <xf numFmtId="166" fontId="14" fillId="0" borderId="0" xfId="15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167" fontId="14" fillId="0" borderId="0" xfId="17" applyNumberFormat="1" applyFont="1" applyBorder="1" applyAlignment="1">
      <alignment horizontal="center"/>
    </xf>
    <xf numFmtId="1" fontId="14" fillId="0" borderId="0" xfId="16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17" applyNumberFormat="1" applyFont="1" applyBorder="1" applyAlignment="1">
      <alignment horizontal="right"/>
    </xf>
    <xf numFmtId="167" fontId="14" fillId="0" borderId="0" xfId="17" applyNumberFormat="1" applyFont="1" applyBorder="1" applyAlignment="1">
      <alignment horizontal="center" vertical="center"/>
    </xf>
    <xf numFmtId="166" fontId="14" fillId="0" borderId="0" xfId="15" applyNumberFormat="1" applyFont="1" applyBorder="1" applyAlignment="1">
      <alignment horizontal="center" vertical="center"/>
    </xf>
    <xf numFmtId="9" fontId="14" fillId="0" borderId="0" xfId="15" applyFont="1" applyBorder="1" applyAlignment="1">
      <alignment horizontal="right"/>
    </xf>
    <xf numFmtId="167" fontId="15" fillId="0" borderId="0" xfId="17" applyNumberFormat="1" applyFont="1" applyBorder="1" applyAlignment="1">
      <alignment horizontal="right"/>
    </xf>
    <xf numFmtId="37" fontId="14" fillId="0" borderId="0" xfId="16" applyNumberFormat="1" applyFont="1" applyBorder="1"/>
    <xf numFmtId="165" fontId="14" fillId="0" borderId="0" xfId="16" applyNumberFormat="1" applyFont="1" applyBorder="1" applyAlignment="1">
      <alignment horizontal="center"/>
    </xf>
    <xf numFmtId="37" fontId="14" fillId="0" borderId="0" xfId="16" applyNumberFormat="1" applyFont="1"/>
    <xf numFmtId="166" fontId="14" fillId="0" borderId="28" xfId="15" applyNumberFormat="1" applyFont="1" applyBorder="1" applyAlignment="1">
      <alignment horizontal="center" shrinkToFit="1"/>
    </xf>
    <xf numFmtId="166" fontId="14" fillId="0" borderId="3" xfId="15" applyNumberFormat="1" applyFont="1" applyBorder="1" applyAlignment="1">
      <alignment horizontal="center" shrinkToFit="1"/>
    </xf>
    <xf numFmtId="166" fontId="14" fillId="0" borderId="3" xfId="15" applyNumberFormat="1" applyFont="1" applyBorder="1" applyAlignment="1">
      <alignment horizontal="center"/>
    </xf>
    <xf numFmtId="166" fontId="14" fillId="0" borderId="29" xfId="15" applyNumberFormat="1" applyFont="1" applyBorder="1" applyAlignment="1">
      <alignment horizontal="center" shrinkToFit="1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6" fillId="0" borderId="21" xfId="0" applyFont="1" applyBorder="1" applyAlignment="1">
      <alignment vertical="center"/>
    </xf>
    <xf numFmtId="0" fontId="12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0" xfId="0" applyFont="1" applyBorder="1" applyAlignment="1">
      <alignment vertical="center"/>
    </xf>
    <xf numFmtId="0" fontId="16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Fill="1" applyBorder="1"/>
    <xf numFmtId="0" fontId="12" fillId="0" borderId="20" xfId="0" applyFont="1" applyBorder="1" applyAlignment="1">
      <alignment vertical="center"/>
    </xf>
    <xf numFmtId="37" fontId="16" fillId="0" borderId="0" xfId="16" applyNumberFormat="1" applyFont="1" applyFill="1" applyBorder="1" applyAlignment="1">
      <alignment horizontal="right" vertical="center"/>
    </xf>
    <xf numFmtId="1" fontId="16" fillId="0" borderId="24" xfId="0" applyNumberFormat="1" applyFont="1" applyBorder="1" applyAlignment="1">
      <alignment horizontal="left"/>
    </xf>
    <xf numFmtId="1" fontId="16" fillId="0" borderId="24" xfId="16" applyNumberFormat="1" applyFont="1" applyBorder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0" fontId="16" fillId="0" borderId="24" xfId="0" quotePrefix="1" applyFont="1" applyBorder="1" applyAlignment="1">
      <alignment horizontal="left"/>
    </xf>
    <xf numFmtId="9" fontId="16" fillId="0" borderId="0" xfId="15" applyFont="1" applyFill="1" applyBorder="1" applyAlignment="1">
      <alignment horizontal="right"/>
    </xf>
    <xf numFmtId="166" fontId="16" fillId="0" borderId="0" xfId="15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/>
    </xf>
    <xf numFmtId="1" fontId="16" fillId="0" borderId="24" xfId="16" quotePrefix="1" applyNumberFormat="1" applyFont="1" applyBorder="1" applyAlignment="1">
      <alignment horizontal="left" vertical="center"/>
    </xf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 vertical="center"/>
    </xf>
    <xf numFmtId="166" fontId="16" fillId="0" borderId="0" xfId="15" applyNumberFormat="1" applyFont="1" applyFill="1" applyBorder="1" applyAlignment="1">
      <alignment horizontal="right" vertical="center"/>
    </xf>
    <xf numFmtId="167" fontId="16" fillId="0" borderId="24" xfId="17" applyNumberFormat="1" applyFont="1" applyBorder="1" applyAlignment="1">
      <alignment horizontal="right"/>
    </xf>
    <xf numFmtId="167" fontId="16" fillId="0" borderId="0" xfId="17" applyNumberFormat="1" applyFont="1" applyFill="1" applyBorder="1" applyAlignment="1">
      <alignment horizontal="center" vertical="center"/>
    </xf>
    <xf numFmtId="167" fontId="16" fillId="0" borderId="24" xfId="17" quotePrefix="1" applyNumberFormat="1" applyFont="1" applyBorder="1" applyAlignment="1">
      <alignment horizontal="left"/>
    </xf>
    <xf numFmtId="0" fontId="12" fillId="0" borderId="0" xfId="0" applyFont="1" applyFill="1" applyBorder="1"/>
    <xf numFmtId="1" fontId="16" fillId="0" borderId="24" xfId="16" quotePrefix="1" applyNumberFormat="1" applyFont="1" applyBorder="1" applyAlignment="1">
      <alignment horizontal="left"/>
    </xf>
    <xf numFmtId="10" fontId="16" fillId="0" borderId="0" xfId="0" applyNumberFormat="1" applyFont="1" applyFill="1" applyBorder="1" applyAlignment="1">
      <alignment horizontal="right"/>
    </xf>
    <xf numFmtId="0" fontId="16" fillId="0" borderId="25" xfId="0" applyFont="1" applyBorder="1" applyAlignment="1">
      <alignment vertical="center"/>
    </xf>
    <xf numFmtId="0" fontId="16" fillId="0" borderId="26" xfId="0" applyFont="1" applyBorder="1"/>
    <xf numFmtId="167" fontId="16" fillId="0" borderId="26" xfId="17" applyNumberFormat="1" applyFont="1" applyFill="1" applyBorder="1" applyAlignment="1">
      <alignment horizontal="center"/>
    </xf>
    <xf numFmtId="1" fontId="16" fillId="0" borderId="27" xfId="16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7" fontId="0" fillId="0" borderId="0" xfId="16" applyNumberFormat="1" applyFont="1" applyBorder="1" applyAlignment="1">
      <alignment horizontal="center"/>
    </xf>
    <xf numFmtId="165" fontId="0" fillId="0" borderId="0" xfId="16" applyNumberFormat="1" applyFont="1" applyBorder="1" applyAlignment="1">
      <alignment horizontal="center" vertical="center"/>
    </xf>
    <xf numFmtId="166" fontId="0" fillId="0" borderId="0" xfId="15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9" fontId="14" fillId="0" borderId="0" xfId="0" applyNumberFormat="1" applyFont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0" xfId="0" applyBorder="1"/>
    <xf numFmtId="0" fontId="0" fillId="0" borderId="35" xfId="0" applyBorder="1"/>
    <xf numFmtId="0" fontId="2" fillId="0" borderId="34" xfId="0" applyFont="1" applyBorder="1"/>
    <xf numFmtId="0" fontId="2" fillId="0" borderId="35" xfId="0" applyFont="1" applyBorder="1"/>
    <xf numFmtId="165" fontId="3" fillId="0" borderId="34" xfId="1" applyNumberFormat="1" applyFont="1" applyBorder="1"/>
    <xf numFmtId="1" fontId="3" fillId="0" borderId="0" xfId="0" applyNumberFormat="1" applyFont="1" applyBorder="1"/>
    <xf numFmtId="164" fontId="0" fillId="0" borderId="35" xfId="1" applyFont="1" applyBorder="1"/>
    <xf numFmtId="164" fontId="3" fillId="0" borderId="34" xfId="1" applyFont="1" applyBorder="1"/>
    <xf numFmtId="164" fontId="3" fillId="0" borderId="0" xfId="1" applyFont="1" applyBorder="1"/>
    <xf numFmtId="164" fontId="0" fillId="0" borderId="0" xfId="1" applyFont="1" applyBorder="1"/>
    <xf numFmtId="164" fontId="0" fillId="0" borderId="34" xfId="1" applyFont="1" applyBorder="1"/>
    <xf numFmtId="0" fontId="0" fillId="0" borderId="36" xfId="0" applyBorder="1" applyAlignment="1">
      <alignment horizontal="center"/>
    </xf>
    <xf numFmtId="0" fontId="0" fillId="0" borderId="3" xfId="0" applyBorder="1"/>
    <xf numFmtId="0" fontId="14" fillId="0" borderId="11" xfId="0" applyFont="1" applyBorder="1" applyAlignment="1">
      <alignment horizontal="center"/>
    </xf>
    <xf numFmtId="3" fontId="14" fillId="0" borderId="11" xfId="17" applyNumberFormat="1" applyFont="1" applyBorder="1" applyAlignment="1">
      <alignment horizontal="center" shrinkToFit="1"/>
    </xf>
    <xf numFmtId="166" fontId="14" fillId="0" borderId="12" xfId="15" applyNumberFormat="1" applyFont="1" applyFill="1" applyBorder="1" applyAlignment="1">
      <alignment horizontal="center"/>
    </xf>
    <xf numFmtId="0" fontId="15" fillId="0" borderId="10" xfId="0" applyFont="1" applyBorder="1"/>
    <xf numFmtId="37" fontId="10" fillId="0" borderId="34" xfId="1" applyNumberFormat="1" applyFont="1" applyFill="1" applyBorder="1" applyAlignment="1">
      <alignment horizontal="center"/>
    </xf>
    <xf numFmtId="37" fontId="10" fillId="0" borderId="0" xfId="1" applyNumberFormat="1" applyFont="1" applyFill="1" applyBorder="1" applyAlignment="1">
      <alignment horizontal="center"/>
    </xf>
    <xf numFmtId="37" fontId="10" fillId="0" borderId="35" xfId="1" applyNumberFormat="1" applyFont="1" applyFill="1" applyBorder="1" applyAlignment="1">
      <alignment horizontal="center"/>
    </xf>
    <xf numFmtId="37" fontId="0" fillId="0" borderId="35" xfId="0" applyNumberFormat="1" applyBorder="1" applyAlignment="1">
      <alignment horizontal="center"/>
    </xf>
    <xf numFmtId="37" fontId="10" fillId="0" borderId="36" xfId="1" applyNumberFormat="1" applyFont="1" applyFill="1" applyBorder="1" applyAlignment="1">
      <alignment horizontal="center"/>
    </xf>
    <xf numFmtId="37" fontId="10" fillId="0" borderId="37" xfId="1" applyNumberFormat="1" applyFont="1" applyFill="1" applyBorder="1" applyAlignment="1">
      <alignment horizontal="center"/>
    </xf>
    <xf numFmtId="37" fontId="10" fillId="0" borderId="38" xfId="1" applyNumberFormat="1" applyFont="1" applyFill="1" applyBorder="1" applyAlignment="1">
      <alignment horizontal="center"/>
    </xf>
    <xf numFmtId="37" fontId="0" fillId="0" borderId="38" xfId="0" applyNumberFormat="1" applyBorder="1" applyAlignment="1">
      <alignment horizontal="center"/>
    </xf>
    <xf numFmtId="37" fontId="0" fillId="0" borderId="34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9" fontId="14" fillId="0" borderId="10" xfId="0" applyNumberFormat="1" applyFont="1" applyFill="1" applyBorder="1" applyAlignment="1">
      <alignment horizontal="center"/>
    </xf>
    <xf numFmtId="9" fontId="14" fillId="0" borderId="11" xfId="0" applyNumberFormat="1" applyFont="1" applyFill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0" fontId="14" fillId="0" borderId="7" xfId="0" applyFont="1" applyBorder="1"/>
    <xf numFmtId="0" fontId="14" fillId="0" borderId="10" xfId="0" applyFont="1" applyBorder="1"/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9" fontId="14" fillId="0" borderId="8" xfId="0" applyNumberFormat="1" applyFont="1" applyBorder="1" applyAlignment="1">
      <alignment horizontal="center"/>
    </xf>
    <xf numFmtId="9" fontId="14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12" fillId="0" borderId="4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46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9" fontId="12" fillId="0" borderId="42" xfId="0" applyNumberFormat="1" applyFont="1" applyBorder="1" applyAlignment="1">
      <alignment horizontal="center" vertical="center"/>
    </xf>
    <xf numFmtId="9" fontId="12" fillId="0" borderId="45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</cellXfs>
  <cellStyles count="18">
    <cellStyle name="Comma" xfId="1" builtinId="3"/>
    <cellStyle name="Comma 2" xfId="2" xr:uid="{00000000-0005-0000-0000-000001000000}"/>
    <cellStyle name="Comma 2 2" xfId="16" xr:uid="{00000000-0005-0000-0000-000002000000}"/>
    <cellStyle name="Comma 3" xfId="3" xr:uid="{00000000-0005-0000-0000-000003000000}"/>
    <cellStyle name="Comma 4" xfId="17" xr:uid="{00000000-0005-0000-0000-000004000000}"/>
    <cellStyle name="Comma 7" xfId="4" xr:uid="{00000000-0005-0000-0000-000005000000}"/>
    <cellStyle name="Hyperlink 2" xfId="5" xr:uid="{00000000-0005-0000-0000-000006000000}"/>
    <cellStyle name="Normal" xfId="0" builtinId="0"/>
    <cellStyle name="Normal 12" xfId="6" xr:uid="{00000000-0005-0000-0000-000008000000}"/>
    <cellStyle name="Normal 2" xfId="7" xr:uid="{00000000-0005-0000-0000-000009000000}"/>
    <cellStyle name="Normal 3" xfId="8" xr:uid="{00000000-0005-0000-0000-00000A000000}"/>
    <cellStyle name="Normal 4" xfId="9" xr:uid="{00000000-0005-0000-0000-00000B000000}"/>
    <cellStyle name="Normal 7" xfId="10" xr:uid="{00000000-0005-0000-0000-00000C000000}"/>
    <cellStyle name="Percent" xfId="15" builtinId="5"/>
    <cellStyle name="Percent 2" xfId="11" xr:uid="{00000000-0005-0000-0000-00000E000000}"/>
    <cellStyle name="Percent 2 5" xfId="12" xr:uid="{00000000-0005-0000-0000-00000F000000}"/>
    <cellStyle name="Percent 4" xfId="13" xr:uid="{00000000-0005-0000-0000-000010000000}"/>
    <cellStyle name="Percent 9" xfId="14" xr:uid="{00000000-0005-0000-0000-000011000000}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84"/>
  <sheetViews>
    <sheetView tabSelected="1" view="pageBreakPreview" zoomScale="80" zoomScaleSheetLayoutView="80" workbookViewId="0">
      <pane xSplit="2" ySplit="8" topLeftCell="C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8" width="9.42578125" style="144" customWidth="1"/>
    <col min="9" max="9" width="10.28515625" style="144" bestFit="1" customWidth="1"/>
    <col min="10" max="12" width="9.42578125" style="144" customWidth="1"/>
    <col min="13" max="13" width="9.42578125" style="145" customWidth="1"/>
    <col min="14" max="14" width="10.140625" style="141" customWidth="1"/>
    <col min="15" max="15" width="10.28515625" style="144" bestFit="1" customWidth="1"/>
    <col min="16" max="16" width="11.28515625" style="144" bestFit="1" customWidth="1"/>
    <col min="17" max="17" width="10.140625" style="144" customWidth="1"/>
    <col min="18" max="18" width="10.5703125" style="145" customWidth="1"/>
    <col min="19" max="19" width="10.85546875" bestFit="1" customWidth="1"/>
    <col min="20" max="23" width="11.28515625" customWidth="1"/>
    <col min="24" max="24" width="14.85546875" customWidth="1"/>
    <col min="25" max="25" width="11.28515625" customWidth="1"/>
    <col min="26" max="26" width="9.140625" customWidth="1"/>
    <col min="27" max="28" width="12.28515625" customWidth="1"/>
    <col min="29" max="29" width="9.140625" customWidth="1"/>
    <col min="30" max="30" width="11.42578125" customWidth="1"/>
    <col min="31" max="31" width="11.28515625" customWidth="1"/>
    <col min="33" max="33" width="12" customWidth="1"/>
    <col min="46" max="46" width="11.5703125" customWidth="1"/>
  </cols>
  <sheetData>
    <row r="1" spans="1:43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43" ht="18.75" x14ac:dyDescent="0.3">
      <c r="A2" s="7" t="s">
        <v>50</v>
      </c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"/>
      <c r="X2" s="6"/>
    </row>
    <row r="3" spans="1:43" ht="1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43" ht="15" customHeight="1" x14ac:dyDescent="0.25">
      <c r="A4" s="138" t="s">
        <v>112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AA4" s="6"/>
      <c r="AB4" s="6"/>
      <c r="AD4" s="6"/>
      <c r="AE4" s="6"/>
    </row>
    <row r="5" spans="1:43" ht="15.75" x14ac:dyDescent="0.25">
      <c r="A5" s="9" t="s">
        <v>11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AA5" s="6"/>
      <c r="AB5" s="6"/>
      <c r="AD5" s="6"/>
      <c r="AE5" s="6"/>
    </row>
    <row r="6" spans="1:43" x14ac:dyDescent="0.25">
      <c r="A6" s="1" t="s">
        <v>0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X6" s="6"/>
      <c r="AA6" s="1"/>
      <c r="AD6" s="1"/>
    </row>
    <row r="7" spans="1:43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U7" s="1"/>
      <c r="X7" s="1"/>
      <c r="AA7" s="1"/>
      <c r="AD7" s="1"/>
      <c r="AF7" s="41"/>
      <c r="AG7" s="41"/>
      <c r="AH7" s="41"/>
      <c r="AI7" s="41"/>
      <c r="AJ7" s="41"/>
      <c r="AL7" s="42"/>
      <c r="AM7" s="42"/>
      <c r="AN7" s="42"/>
      <c r="AO7" s="42"/>
      <c r="AP7" s="42"/>
    </row>
    <row r="8" spans="1:43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43" x14ac:dyDescent="0.25">
      <c r="B9" s="142" t="s">
        <v>6</v>
      </c>
      <c r="C9" s="161">
        <v>3522.88404142544</v>
      </c>
      <c r="D9" s="162">
        <v>4051.3166476392557</v>
      </c>
      <c r="E9" s="163">
        <v>4403.6050517818003</v>
      </c>
      <c r="F9" s="161">
        <v>4570.0736209690549</v>
      </c>
      <c r="G9" s="162">
        <v>5484.0883451628652</v>
      </c>
      <c r="H9" s="162">
        <v>5976.2501197287638</v>
      </c>
      <c r="I9" s="162">
        <v>6751.0003340346402</v>
      </c>
      <c r="J9" s="162">
        <v>7419.0003266960275</v>
      </c>
      <c r="K9" s="162">
        <v>8032.3952828497795</v>
      </c>
      <c r="L9" s="162">
        <v>11099.370063618539</v>
      </c>
      <c r="M9" s="164">
        <v>12369.081890451644</v>
      </c>
      <c r="N9" s="161">
        <v>22582.595039820666</v>
      </c>
      <c r="O9" s="162">
        <v>24317.407606657795</v>
      </c>
      <c r="P9" s="162">
        <v>37723</v>
      </c>
      <c r="Q9" s="162">
        <v>41891</v>
      </c>
      <c r="R9" s="163">
        <v>46080.100000000006</v>
      </c>
      <c r="S9" s="47"/>
      <c r="T9" s="47"/>
      <c r="U9" s="3"/>
      <c r="V9" s="43"/>
      <c r="X9" s="3"/>
      <c r="Y9" s="3"/>
      <c r="Z9" s="2"/>
      <c r="AA9" s="3"/>
      <c r="AB9" s="3"/>
      <c r="AC9" s="2"/>
      <c r="AD9" s="3"/>
      <c r="AE9" s="3"/>
      <c r="AF9" s="41"/>
      <c r="AG9" s="41"/>
      <c r="AH9" s="41"/>
      <c r="AI9" s="41"/>
      <c r="AJ9" s="41"/>
      <c r="AM9" s="2"/>
      <c r="AN9" s="2"/>
      <c r="AO9" s="2"/>
      <c r="AP9" s="2"/>
      <c r="AQ9" s="44"/>
    </row>
    <row r="10" spans="1:43" x14ac:dyDescent="0.25">
      <c r="B10" s="143">
        <v>1</v>
      </c>
      <c r="C10" s="161">
        <v>3522.88404142544</v>
      </c>
      <c r="D10" s="162">
        <v>4051.3166476392557</v>
      </c>
      <c r="E10" s="163">
        <v>4403.6050517818003</v>
      </c>
      <c r="F10" s="161">
        <v>4570.0736209690549</v>
      </c>
      <c r="G10" s="162">
        <v>5484.0883451628652</v>
      </c>
      <c r="H10" s="162">
        <v>5976.2501197287638</v>
      </c>
      <c r="I10" s="162">
        <v>6751.0003340346402</v>
      </c>
      <c r="J10" s="162">
        <v>7419.0003266960275</v>
      </c>
      <c r="K10" s="162">
        <v>8032.3952828497795</v>
      </c>
      <c r="L10" s="162">
        <v>11099.370063618539</v>
      </c>
      <c r="M10" s="164">
        <v>12369.081890451644</v>
      </c>
      <c r="N10" s="161">
        <v>22582.595039820666</v>
      </c>
      <c r="O10" s="162">
        <v>24317.407606657795</v>
      </c>
      <c r="P10" s="162">
        <v>37723</v>
      </c>
      <c r="Q10" s="162">
        <v>41891</v>
      </c>
      <c r="R10" s="163">
        <v>46080.100000000006</v>
      </c>
      <c r="S10" s="47"/>
      <c r="T10" s="47"/>
      <c r="U10" s="3"/>
      <c r="V10" s="43"/>
      <c r="X10" s="3"/>
      <c r="Y10" s="3"/>
      <c r="Z10" s="2"/>
      <c r="AA10" s="3"/>
      <c r="AB10" s="3"/>
      <c r="AC10" s="2"/>
      <c r="AD10" s="3"/>
      <c r="AE10" s="3"/>
      <c r="AF10" s="41"/>
      <c r="AG10" s="45"/>
      <c r="AH10" s="45"/>
      <c r="AI10" s="45"/>
      <c r="AJ10" s="45"/>
      <c r="AK10" s="45"/>
      <c r="AL10" s="45"/>
      <c r="AM10" s="2"/>
      <c r="AN10" s="2"/>
      <c r="AO10" s="2"/>
      <c r="AP10" s="2"/>
      <c r="AQ10" s="44"/>
    </row>
    <row r="11" spans="1:43" x14ac:dyDescent="0.25">
      <c r="B11" s="143">
        <v>2</v>
      </c>
      <c r="C11" s="161">
        <v>3522.88404142544</v>
      </c>
      <c r="D11" s="162">
        <v>4051.3166476392557</v>
      </c>
      <c r="E11" s="163">
        <v>4403.6050517818003</v>
      </c>
      <c r="F11" s="161">
        <v>4570.0736209690549</v>
      </c>
      <c r="G11" s="162">
        <v>5484.0883451628652</v>
      </c>
      <c r="H11" s="162">
        <v>5976.2501197287638</v>
      </c>
      <c r="I11" s="162">
        <v>6751.0003340346402</v>
      </c>
      <c r="J11" s="162">
        <v>7419.0003266960275</v>
      </c>
      <c r="K11" s="162">
        <v>8032.3952828497795</v>
      </c>
      <c r="L11" s="162">
        <v>11099.370063618539</v>
      </c>
      <c r="M11" s="164">
        <v>12369.081890451644</v>
      </c>
      <c r="N11" s="161">
        <v>22582.595039820666</v>
      </c>
      <c r="O11" s="162">
        <v>24317.407606657795</v>
      </c>
      <c r="P11" s="162">
        <v>37723</v>
      </c>
      <c r="Q11" s="162">
        <v>41891</v>
      </c>
      <c r="R11" s="163">
        <v>46080.100000000006</v>
      </c>
      <c r="S11" s="47"/>
      <c r="T11" s="47"/>
      <c r="U11" s="3"/>
      <c r="V11" s="43"/>
      <c r="X11" s="3"/>
      <c r="Y11" s="3"/>
      <c r="Z11" s="2"/>
      <c r="AA11" s="3"/>
      <c r="AB11" s="3"/>
      <c r="AC11" s="2"/>
      <c r="AD11" s="3"/>
      <c r="AE11" s="3"/>
      <c r="AF11" s="41"/>
      <c r="AG11" s="45"/>
      <c r="AH11" s="45"/>
      <c r="AI11" s="45"/>
      <c r="AJ11" s="45"/>
      <c r="AK11" s="45"/>
      <c r="AL11" s="45"/>
      <c r="AM11" s="2"/>
      <c r="AN11" s="2"/>
      <c r="AO11" s="2"/>
      <c r="AP11" s="2"/>
      <c r="AQ11" s="44"/>
    </row>
    <row r="12" spans="1:43" x14ac:dyDescent="0.25">
      <c r="B12" s="143">
        <v>3</v>
      </c>
      <c r="C12" s="161">
        <v>3522.88404142544</v>
      </c>
      <c r="D12" s="162">
        <v>4051.3166476392557</v>
      </c>
      <c r="E12" s="163">
        <v>4403.6050517818003</v>
      </c>
      <c r="F12" s="161">
        <v>4570.0736209690549</v>
      </c>
      <c r="G12" s="162">
        <v>5484.0883451628652</v>
      </c>
      <c r="H12" s="162">
        <v>5976.2501197287638</v>
      </c>
      <c r="I12" s="162">
        <v>6751.0003340346402</v>
      </c>
      <c r="J12" s="162">
        <v>7419.0003266960275</v>
      </c>
      <c r="K12" s="162">
        <v>8032.3952828497795</v>
      </c>
      <c r="L12" s="162">
        <v>11099.370063618539</v>
      </c>
      <c r="M12" s="164">
        <v>12369.081890451644</v>
      </c>
      <c r="N12" s="161">
        <v>22582.595039820666</v>
      </c>
      <c r="O12" s="162">
        <v>24317.407606657795</v>
      </c>
      <c r="P12" s="162">
        <v>37723</v>
      </c>
      <c r="Q12" s="162">
        <v>41891</v>
      </c>
      <c r="R12" s="163">
        <v>46080.100000000006</v>
      </c>
      <c r="S12" s="47"/>
      <c r="T12" s="47"/>
      <c r="U12" s="3"/>
      <c r="V12" s="43"/>
      <c r="X12" s="3"/>
      <c r="Y12" s="3"/>
      <c r="Z12" s="2"/>
      <c r="AA12" s="3"/>
      <c r="AB12" s="3"/>
      <c r="AC12" s="2"/>
      <c r="AD12" s="3"/>
      <c r="AE12" s="3"/>
      <c r="AF12" s="41"/>
      <c r="AG12" s="45"/>
      <c r="AH12" s="45"/>
      <c r="AI12" s="45"/>
      <c r="AJ12" s="45"/>
      <c r="AK12" s="45"/>
      <c r="AL12" s="45"/>
      <c r="AM12" s="2"/>
      <c r="AN12" s="2"/>
      <c r="AO12" s="2"/>
      <c r="AP12" s="2"/>
      <c r="AQ12" s="44"/>
    </row>
    <row r="13" spans="1:43" x14ac:dyDescent="0.25">
      <c r="B13" s="143">
        <v>4</v>
      </c>
      <c r="C13" s="161">
        <v>3522.88404142544</v>
      </c>
      <c r="D13" s="162">
        <v>4051.3166476392557</v>
      </c>
      <c r="E13" s="163">
        <v>4403.6050517818003</v>
      </c>
      <c r="F13" s="161">
        <v>4570.0736209690549</v>
      </c>
      <c r="G13" s="162">
        <v>5484.0883451628652</v>
      </c>
      <c r="H13" s="162">
        <v>5976.2501197287638</v>
      </c>
      <c r="I13" s="162">
        <v>6751.0003340346402</v>
      </c>
      <c r="J13" s="162">
        <v>7419.0003266960275</v>
      </c>
      <c r="K13" s="162">
        <v>8032.3952828497795</v>
      </c>
      <c r="L13" s="162">
        <v>11099.370063618539</v>
      </c>
      <c r="M13" s="164">
        <v>12369.081890451644</v>
      </c>
      <c r="N13" s="161">
        <v>22582.595039820666</v>
      </c>
      <c r="O13" s="162">
        <v>24317.407606657795</v>
      </c>
      <c r="P13" s="162">
        <v>37723</v>
      </c>
      <c r="Q13" s="162">
        <v>41891</v>
      </c>
      <c r="R13" s="163">
        <v>46080.100000000006</v>
      </c>
      <c r="S13" s="47"/>
      <c r="T13" s="47"/>
      <c r="U13" s="3"/>
      <c r="V13" s="43"/>
      <c r="X13" s="3"/>
      <c r="Y13" s="3"/>
      <c r="Z13" s="2"/>
      <c r="AA13" s="3"/>
      <c r="AB13" s="3"/>
      <c r="AC13" s="2"/>
      <c r="AD13" s="3"/>
      <c r="AE13" s="3"/>
      <c r="AF13" s="41"/>
      <c r="AG13" s="45"/>
      <c r="AH13" s="45"/>
      <c r="AI13" s="45"/>
      <c r="AJ13" s="45"/>
      <c r="AK13" s="45"/>
      <c r="AL13" s="45"/>
      <c r="AM13" s="2"/>
      <c r="AN13" s="2"/>
      <c r="AO13" s="2"/>
      <c r="AP13" s="2"/>
      <c r="AQ13" s="44"/>
    </row>
    <row r="14" spans="1:43" x14ac:dyDescent="0.25">
      <c r="B14" s="143">
        <v>5</v>
      </c>
      <c r="C14" s="161">
        <v>3522.88404142544</v>
      </c>
      <c r="D14" s="162">
        <v>4051.3166476392557</v>
      </c>
      <c r="E14" s="163">
        <v>4403.6050517818003</v>
      </c>
      <c r="F14" s="161">
        <v>4570.0736209690549</v>
      </c>
      <c r="G14" s="162">
        <v>5484.0883451628652</v>
      </c>
      <c r="H14" s="162">
        <v>5976.2501197287638</v>
      </c>
      <c r="I14" s="162">
        <v>6751.0003340346402</v>
      </c>
      <c r="J14" s="162">
        <v>7419.0003266960275</v>
      </c>
      <c r="K14" s="162">
        <v>8032.3952828497795</v>
      </c>
      <c r="L14" s="162">
        <v>11099.370063618539</v>
      </c>
      <c r="M14" s="164">
        <v>12369.081890451644</v>
      </c>
      <c r="N14" s="161">
        <v>22582.595039820666</v>
      </c>
      <c r="O14" s="162">
        <v>24317.407606657795</v>
      </c>
      <c r="P14" s="162">
        <v>37723</v>
      </c>
      <c r="Q14" s="162">
        <v>41891</v>
      </c>
      <c r="R14" s="163">
        <v>46080.100000000006</v>
      </c>
      <c r="S14" s="47"/>
      <c r="T14" s="47"/>
      <c r="U14" s="3"/>
      <c r="V14" s="43"/>
      <c r="X14" s="3"/>
      <c r="Y14" s="3"/>
      <c r="Z14" s="2"/>
      <c r="AA14" s="3"/>
      <c r="AB14" s="3"/>
      <c r="AC14" s="2"/>
      <c r="AD14" s="3"/>
      <c r="AE14" s="3"/>
      <c r="AF14" s="41"/>
      <c r="AG14" s="45"/>
      <c r="AH14" s="45"/>
      <c r="AI14" s="45"/>
      <c r="AJ14" s="45"/>
      <c r="AK14" s="45"/>
      <c r="AL14" s="45"/>
      <c r="AM14" s="2"/>
      <c r="AN14" s="2"/>
      <c r="AO14" s="2"/>
      <c r="AP14" s="2"/>
      <c r="AQ14" s="44"/>
    </row>
    <row r="15" spans="1:43" x14ac:dyDescent="0.25">
      <c r="B15" s="143">
        <v>6</v>
      </c>
      <c r="C15" s="161">
        <v>3522.88404142544</v>
      </c>
      <c r="D15" s="162">
        <v>4051.3166476392557</v>
      </c>
      <c r="E15" s="163">
        <v>4403.6050517818003</v>
      </c>
      <c r="F15" s="161">
        <v>4570.0736209690549</v>
      </c>
      <c r="G15" s="162">
        <v>5484.0883451628652</v>
      </c>
      <c r="H15" s="162">
        <v>5976.2501197287638</v>
      </c>
      <c r="I15" s="162">
        <v>6751.0003340346402</v>
      </c>
      <c r="J15" s="162">
        <v>7419.0003266960275</v>
      </c>
      <c r="K15" s="162">
        <v>8032.3952828497795</v>
      </c>
      <c r="L15" s="162">
        <v>11099.370063618539</v>
      </c>
      <c r="M15" s="164">
        <v>12369.081890451644</v>
      </c>
      <c r="N15" s="161">
        <v>22582.595039820666</v>
      </c>
      <c r="O15" s="162">
        <v>24317.407606657795</v>
      </c>
      <c r="P15" s="162">
        <v>37723</v>
      </c>
      <c r="Q15" s="162">
        <v>41891</v>
      </c>
      <c r="R15" s="163">
        <v>46080.100000000006</v>
      </c>
      <c r="S15" s="47"/>
      <c r="T15" s="47"/>
      <c r="U15" s="3"/>
      <c r="V15" s="43"/>
      <c r="X15" s="3"/>
      <c r="Y15" s="3"/>
      <c r="Z15" s="2"/>
      <c r="AA15" s="3"/>
      <c r="AB15" s="3"/>
      <c r="AC15" s="2"/>
      <c r="AD15" s="3"/>
      <c r="AE15" s="3"/>
      <c r="AF15" s="41"/>
      <c r="AG15" s="45"/>
      <c r="AH15" s="45"/>
      <c r="AI15" s="45"/>
      <c r="AJ15" s="45"/>
      <c r="AK15" s="45"/>
      <c r="AL15" s="45"/>
      <c r="AM15" s="2"/>
      <c r="AN15" s="2"/>
      <c r="AO15" s="2"/>
      <c r="AP15" s="2"/>
      <c r="AQ15" s="44"/>
    </row>
    <row r="16" spans="1:43" x14ac:dyDescent="0.25">
      <c r="B16" s="143">
        <v>7</v>
      </c>
      <c r="C16" s="161">
        <v>3522.88404142544</v>
      </c>
      <c r="D16" s="162">
        <v>4051.3166476392557</v>
      </c>
      <c r="E16" s="163">
        <v>4403.6050517818003</v>
      </c>
      <c r="F16" s="161">
        <v>4570.0736209690549</v>
      </c>
      <c r="G16" s="162">
        <v>5484.0883451628652</v>
      </c>
      <c r="H16" s="162">
        <v>5976.2501197287638</v>
      </c>
      <c r="I16" s="162">
        <v>6751.0003340346402</v>
      </c>
      <c r="J16" s="162">
        <v>7419.0003266960275</v>
      </c>
      <c r="K16" s="162">
        <v>8032.3952828497795</v>
      </c>
      <c r="L16" s="162">
        <v>11099.370063618539</v>
      </c>
      <c r="M16" s="164">
        <v>12369.081890451644</v>
      </c>
      <c r="N16" s="161">
        <v>22582.595039820666</v>
      </c>
      <c r="O16" s="162">
        <v>24317.407606657795</v>
      </c>
      <c r="P16" s="162">
        <v>37723</v>
      </c>
      <c r="Q16" s="162">
        <v>41891</v>
      </c>
      <c r="R16" s="163">
        <v>46080.100000000006</v>
      </c>
      <c r="S16" s="47"/>
      <c r="T16" s="47"/>
      <c r="U16" s="3"/>
      <c r="V16" s="43"/>
      <c r="X16" s="3"/>
      <c r="Y16" s="3"/>
      <c r="Z16" s="2"/>
      <c r="AA16" s="3"/>
      <c r="AB16" s="3"/>
      <c r="AC16" s="2"/>
      <c r="AD16" s="3"/>
      <c r="AE16" s="3"/>
      <c r="AF16" s="41"/>
      <c r="AG16" s="45"/>
      <c r="AH16" s="45"/>
      <c r="AI16" s="45"/>
      <c r="AJ16" s="45"/>
      <c r="AK16" s="45"/>
      <c r="AL16" s="45"/>
      <c r="AM16" s="2"/>
      <c r="AN16" s="2"/>
      <c r="AO16" s="2"/>
      <c r="AP16" s="2"/>
      <c r="AQ16" s="44"/>
    </row>
    <row r="17" spans="2:43" x14ac:dyDescent="0.25">
      <c r="B17" s="143">
        <v>8</v>
      </c>
      <c r="C17" s="161">
        <v>3522.88404142544</v>
      </c>
      <c r="D17" s="162">
        <v>4051.3166476392557</v>
      </c>
      <c r="E17" s="163">
        <v>4403.6050517818003</v>
      </c>
      <c r="F17" s="161">
        <v>4570.0736209690549</v>
      </c>
      <c r="G17" s="162">
        <v>5484.0883451628652</v>
      </c>
      <c r="H17" s="162">
        <v>5976.2501197287638</v>
      </c>
      <c r="I17" s="162">
        <v>6751.0003340346402</v>
      </c>
      <c r="J17" s="162">
        <v>7419.0003266960275</v>
      </c>
      <c r="K17" s="162">
        <v>8032.3952828497795</v>
      </c>
      <c r="L17" s="162">
        <v>11099.370063618539</v>
      </c>
      <c r="M17" s="164">
        <v>12369.081890451644</v>
      </c>
      <c r="N17" s="161">
        <v>22582.595039820666</v>
      </c>
      <c r="O17" s="162">
        <v>24317.407606657795</v>
      </c>
      <c r="P17" s="162">
        <v>37723</v>
      </c>
      <c r="Q17" s="162">
        <v>41891</v>
      </c>
      <c r="R17" s="163">
        <v>46080.100000000006</v>
      </c>
      <c r="S17" s="47"/>
      <c r="T17" s="47"/>
      <c r="U17" s="3"/>
      <c r="V17" s="43"/>
      <c r="X17" s="3"/>
      <c r="Y17" s="3"/>
      <c r="Z17" s="2"/>
      <c r="AA17" s="3"/>
      <c r="AB17" s="3"/>
      <c r="AC17" s="2"/>
      <c r="AD17" s="3"/>
      <c r="AE17" s="3"/>
      <c r="AF17" s="41"/>
      <c r="AG17" s="45"/>
      <c r="AH17" s="45"/>
      <c r="AI17" s="45"/>
      <c r="AJ17" s="45"/>
      <c r="AK17" s="45"/>
      <c r="AL17" s="45"/>
      <c r="AM17" s="2"/>
      <c r="AN17" s="2"/>
      <c r="AO17" s="2"/>
      <c r="AP17" s="2"/>
      <c r="AQ17" s="44"/>
    </row>
    <row r="18" spans="2:43" x14ac:dyDescent="0.25">
      <c r="B18" s="143">
        <v>9</v>
      </c>
      <c r="C18" s="161">
        <v>3522.88404142544</v>
      </c>
      <c r="D18" s="162">
        <v>4051.3166476392557</v>
      </c>
      <c r="E18" s="163">
        <v>4403.6050517818003</v>
      </c>
      <c r="F18" s="161">
        <v>4570.0736209690549</v>
      </c>
      <c r="G18" s="162">
        <v>5484.0883451628652</v>
      </c>
      <c r="H18" s="162">
        <v>5976.2501197287638</v>
      </c>
      <c r="I18" s="162">
        <v>6751.0003340346402</v>
      </c>
      <c r="J18" s="162">
        <v>7419.0003266960275</v>
      </c>
      <c r="K18" s="162">
        <v>8032.3952828497795</v>
      </c>
      <c r="L18" s="162">
        <v>11099.370063618539</v>
      </c>
      <c r="M18" s="164">
        <v>12369.081890451644</v>
      </c>
      <c r="N18" s="161">
        <v>22582.595039820666</v>
      </c>
      <c r="O18" s="162">
        <v>24317.407606657795</v>
      </c>
      <c r="P18" s="162">
        <v>37723</v>
      </c>
      <c r="Q18" s="162">
        <v>41891</v>
      </c>
      <c r="R18" s="163">
        <v>46080.100000000006</v>
      </c>
      <c r="S18" s="47"/>
      <c r="T18" s="47"/>
      <c r="U18" s="3"/>
      <c r="V18" s="43"/>
      <c r="X18" s="3"/>
      <c r="Y18" s="3"/>
      <c r="Z18" s="2"/>
      <c r="AA18" s="3"/>
      <c r="AB18" s="3"/>
      <c r="AC18" s="2"/>
      <c r="AD18" s="3"/>
      <c r="AE18" s="3"/>
      <c r="AF18" s="41"/>
      <c r="AG18" s="45"/>
      <c r="AH18" s="45"/>
      <c r="AI18" s="45"/>
      <c r="AJ18" s="45"/>
      <c r="AK18" s="45"/>
      <c r="AL18" s="45"/>
      <c r="AM18" s="2"/>
      <c r="AN18" s="2"/>
      <c r="AO18" s="2"/>
      <c r="AP18" s="2"/>
      <c r="AQ18" s="44"/>
    </row>
    <row r="19" spans="2:43" x14ac:dyDescent="0.25">
      <c r="B19" s="143">
        <v>10</v>
      </c>
      <c r="C19" s="161">
        <v>3522.88404142544</v>
      </c>
      <c r="D19" s="162">
        <v>4051.3166476392557</v>
      </c>
      <c r="E19" s="163">
        <v>4403.6050517818003</v>
      </c>
      <c r="F19" s="161">
        <v>4570.0736209690549</v>
      </c>
      <c r="G19" s="162">
        <v>5484.0883451628652</v>
      </c>
      <c r="H19" s="162">
        <v>5976.2501197287638</v>
      </c>
      <c r="I19" s="162">
        <v>6751.0003340346402</v>
      </c>
      <c r="J19" s="162">
        <v>7419.0003266960275</v>
      </c>
      <c r="K19" s="162">
        <v>8032.3952828497795</v>
      </c>
      <c r="L19" s="162">
        <v>11099.370063618539</v>
      </c>
      <c r="M19" s="164">
        <v>12369.081890451644</v>
      </c>
      <c r="N19" s="161">
        <v>22582.595039820666</v>
      </c>
      <c r="O19" s="162">
        <v>24317.407606657795</v>
      </c>
      <c r="P19" s="162">
        <v>37723</v>
      </c>
      <c r="Q19" s="162">
        <v>41891</v>
      </c>
      <c r="R19" s="163">
        <v>46080.100000000006</v>
      </c>
      <c r="S19" s="47"/>
      <c r="T19" s="47"/>
      <c r="U19" s="3"/>
      <c r="V19" s="43"/>
      <c r="X19" s="3"/>
      <c r="Y19" s="3"/>
      <c r="Z19" s="2"/>
      <c r="AA19" s="3"/>
      <c r="AB19" s="3"/>
      <c r="AC19" s="2"/>
      <c r="AD19" s="3"/>
      <c r="AE19" s="3"/>
      <c r="AF19" s="41"/>
      <c r="AG19" s="45"/>
      <c r="AH19" s="45"/>
      <c r="AI19" s="45"/>
      <c r="AJ19" s="45"/>
      <c r="AK19" s="45"/>
      <c r="AL19" s="45"/>
      <c r="AM19" s="2"/>
      <c r="AN19" s="2"/>
      <c r="AO19" s="2"/>
      <c r="AP19" s="2"/>
      <c r="AQ19" s="44"/>
    </row>
    <row r="20" spans="2:43" x14ac:dyDescent="0.25">
      <c r="B20" s="143">
        <v>11</v>
      </c>
      <c r="C20" s="161">
        <v>3522.88404142544</v>
      </c>
      <c r="D20" s="162">
        <v>4051.3166476392557</v>
      </c>
      <c r="E20" s="163">
        <v>4403.6050517818003</v>
      </c>
      <c r="F20" s="161">
        <v>4570.0736209690549</v>
      </c>
      <c r="G20" s="162">
        <v>5484.0883451628652</v>
      </c>
      <c r="H20" s="162">
        <v>5976.2501197287638</v>
      </c>
      <c r="I20" s="162">
        <v>6751.0003340346402</v>
      </c>
      <c r="J20" s="162">
        <v>7419.0003266960275</v>
      </c>
      <c r="K20" s="162">
        <v>8032.3952828497795</v>
      </c>
      <c r="L20" s="162">
        <v>11099.370063618539</v>
      </c>
      <c r="M20" s="164">
        <v>12369.081890451644</v>
      </c>
      <c r="N20" s="161">
        <v>22582.595039820666</v>
      </c>
      <c r="O20" s="162">
        <v>24317.407606657795</v>
      </c>
      <c r="P20" s="162">
        <v>37723</v>
      </c>
      <c r="Q20" s="162">
        <v>41891</v>
      </c>
      <c r="R20" s="163">
        <v>46080.100000000006</v>
      </c>
      <c r="S20" s="47"/>
      <c r="T20" s="47"/>
      <c r="U20" s="3"/>
      <c r="V20" s="43"/>
      <c r="X20" s="3"/>
      <c r="Y20" s="3"/>
      <c r="Z20" s="2"/>
      <c r="AA20" s="3"/>
      <c r="AB20" s="3"/>
      <c r="AC20" s="2"/>
      <c r="AD20" s="3"/>
      <c r="AE20" s="3"/>
      <c r="AF20" s="41"/>
      <c r="AG20" s="45"/>
      <c r="AH20" s="45"/>
      <c r="AI20" s="45"/>
      <c r="AJ20" s="45"/>
      <c r="AK20" s="45"/>
      <c r="AL20" s="45"/>
      <c r="AM20" s="2"/>
      <c r="AN20" s="2"/>
      <c r="AO20" s="2"/>
      <c r="AP20" s="2"/>
      <c r="AQ20" s="44"/>
    </row>
    <row r="21" spans="2:43" x14ac:dyDescent="0.25">
      <c r="B21" s="143">
        <v>12</v>
      </c>
      <c r="C21" s="161">
        <v>3522.88404142544</v>
      </c>
      <c r="D21" s="162">
        <v>4051.3166476392557</v>
      </c>
      <c r="E21" s="163">
        <v>4403.6050517818003</v>
      </c>
      <c r="F21" s="161">
        <v>4570.0736209690549</v>
      </c>
      <c r="G21" s="162">
        <v>5484.0883451628652</v>
      </c>
      <c r="H21" s="162">
        <v>5976.2501197287638</v>
      </c>
      <c r="I21" s="162">
        <v>6751.0003340346402</v>
      </c>
      <c r="J21" s="162">
        <v>7419.0003266960275</v>
      </c>
      <c r="K21" s="162">
        <v>8032.3952828497795</v>
      </c>
      <c r="L21" s="162">
        <v>11099.370063618539</v>
      </c>
      <c r="M21" s="164">
        <v>12369.081890451644</v>
      </c>
      <c r="N21" s="161">
        <v>22582.595039820666</v>
      </c>
      <c r="O21" s="162">
        <v>24317.407606657795</v>
      </c>
      <c r="P21" s="162">
        <v>37723</v>
      </c>
      <c r="Q21" s="162">
        <v>41891</v>
      </c>
      <c r="R21" s="163">
        <v>46080.100000000006</v>
      </c>
      <c r="S21" s="47"/>
      <c r="T21" s="47"/>
      <c r="U21" s="3"/>
      <c r="V21" s="43"/>
      <c r="X21" s="3"/>
      <c r="Y21" s="3"/>
      <c r="Z21" s="2"/>
      <c r="AA21" s="3"/>
      <c r="AB21" s="3"/>
      <c r="AC21" s="2"/>
      <c r="AD21" s="3"/>
      <c r="AE21" s="3"/>
      <c r="AF21" s="41"/>
      <c r="AG21" s="45"/>
      <c r="AH21" s="45"/>
      <c r="AI21" s="45"/>
      <c r="AJ21" s="45"/>
      <c r="AK21" s="45"/>
      <c r="AL21" s="45"/>
      <c r="AM21" s="2"/>
      <c r="AN21" s="2"/>
      <c r="AO21" s="2"/>
      <c r="AP21" s="2"/>
      <c r="AQ21" s="44"/>
    </row>
    <row r="22" spans="2:43" x14ac:dyDescent="0.25">
      <c r="B22" s="143">
        <v>13</v>
      </c>
      <c r="C22" s="161">
        <v>3522.88404142544</v>
      </c>
      <c r="D22" s="162">
        <v>4051.3166476392557</v>
      </c>
      <c r="E22" s="163">
        <v>4403.6050517818003</v>
      </c>
      <c r="F22" s="161">
        <v>4570.0736209690549</v>
      </c>
      <c r="G22" s="162">
        <v>5484.0883451628652</v>
      </c>
      <c r="H22" s="162">
        <v>5976.2501197287638</v>
      </c>
      <c r="I22" s="162">
        <v>6751.0003340346402</v>
      </c>
      <c r="J22" s="162">
        <v>7419.0003266960275</v>
      </c>
      <c r="K22" s="162">
        <v>8032.3952828497795</v>
      </c>
      <c r="L22" s="162">
        <v>11099.370063618539</v>
      </c>
      <c r="M22" s="164">
        <v>12369.081890451644</v>
      </c>
      <c r="N22" s="161">
        <v>22582.595039820666</v>
      </c>
      <c r="O22" s="162">
        <v>24317.407606657795</v>
      </c>
      <c r="P22" s="162">
        <v>37723</v>
      </c>
      <c r="Q22" s="162">
        <v>41891</v>
      </c>
      <c r="R22" s="163">
        <v>46080.100000000006</v>
      </c>
      <c r="S22" s="47"/>
      <c r="T22" s="47"/>
      <c r="U22" s="3"/>
      <c r="V22" s="43"/>
      <c r="X22" s="3"/>
      <c r="Y22" s="3"/>
      <c r="Z22" s="2"/>
      <c r="AA22" s="3"/>
      <c r="AB22" s="3"/>
      <c r="AC22" s="2"/>
      <c r="AD22" s="3"/>
      <c r="AE22" s="3"/>
      <c r="AF22" s="41"/>
      <c r="AG22" s="45"/>
      <c r="AH22" s="45"/>
      <c r="AI22" s="45"/>
      <c r="AJ22" s="45"/>
      <c r="AK22" s="45"/>
      <c r="AL22" s="45"/>
      <c r="AM22" s="2"/>
      <c r="AN22" s="2"/>
      <c r="AO22" s="2"/>
      <c r="AP22" s="2"/>
      <c r="AQ22" s="44"/>
    </row>
    <row r="23" spans="2:43" x14ac:dyDescent="0.25">
      <c r="B23" s="143">
        <v>14</v>
      </c>
      <c r="C23" s="161">
        <v>3522.88404142544</v>
      </c>
      <c r="D23" s="162">
        <v>4051.3166476392557</v>
      </c>
      <c r="E23" s="163">
        <v>4403.6050517818003</v>
      </c>
      <c r="F23" s="161">
        <v>4570.0736209690549</v>
      </c>
      <c r="G23" s="162">
        <v>5484.0883451628652</v>
      </c>
      <c r="H23" s="162">
        <v>5976.2501197287638</v>
      </c>
      <c r="I23" s="162">
        <v>6751.0003340346402</v>
      </c>
      <c r="J23" s="162">
        <v>7419.0003266960275</v>
      </c>
      <c r="K23" s="162">
        <v>8032.3952828497795</v>
      </c>
      <c r="L23" s="162">
        <v>11099.370063618539</v>
      </c>
      <c r="M23" s="164">
        <v>12369.081890451644</v>
      </c>
      <c r="N23" s="161">
        <v>22582.595039820666</v>
      </c>
      <c r="O23" s="162">
        <v>24317.407606657795</v>
      </c>
      <c r="P23" s="162">
        <v>37723</v>
      </c>
      <c r="Q23" s="162">
        <v>41891</v>
      </c>
      <c r="R23" s="163">
        <v>46080.100000000006</v>
      </c>
      <c r="S23" s="47"/>
      <c r="T23" s="47"/>
      <c r="U23" s="3"/>
      <c r="V23" s="43"/>
      <c r="X23" s="3"/>
      <c r="Y23" s="3"/>
      <c r="Z23" s="2"/>
      <c r="AA23" s="3"/>
      <c r="AB23" s="3"/>
      <c r="AC23" s="2"/>
      <c r="AD23" s="3"/>
      <c r="AE23" s="3"/>
      <c r="AF23" s="41"/>
      <c r="AG23" s="45"/>
      <c r="AH23" s="45"/>
      <c r="AI23" s="45"/>
      <c r="AJ23" s="45"/>
      <c r="AK23" s="45"/>
      <c r="AL23" s="45"/>
      <c r="AM23" s="2"/>
      <c r="AN23" s="2"/>
      <c r="AO23" s="2"/>
      <c r="AP23" s="2"/>
      <c r="AQ23" s="44"/>
    </row>
    <row r="24" spans="2:43" x14ac:dyDescent="0.25">
      <c r="B24" s="143">
        <v>15</v>
      </c>
      <c r="C24" s="161">
        <v>3522.88404142544</v>
      </c>
      <c r="D24" s="162">
        <v>4051.3166476392557</v>
      </c>
      <c r="E24" s="163">
        <v>4403.6050517818003</v>
      </c>
      <c r="F24" s="161">
        <v>4570.0736209690549</v>
      </c>
      <c r="G24" s="162">
        <v>5484.0883451628652</v>
      </c>
      <c r="H24" s="162">
        <v>5976.2501197287638</v>
      </c>
      <c r="I24" s="162">
        <v>6751.0003340346402</v>
      </c>
      <c r="J24" s="162">
        <v>7419.0003266960275</v>
      </c>
      <c r="K24" s="162">
        <v>8032.3952828497795</v>
      </c>
      <c r="L24" s="162">
        <v>11099.370063618539</v>
      </c>
      <c r="M24" s="164">
        <v>12369.081890451644</v>
      </c>
      <c r="N24" s="161">
        <v>22582.595039820666</v>
      </c>
      <c r="O24" s="162">
        <v>24317.407606657795</v>
      </c>
      <c r="P24" s="162">
        <v>37723</v>
      </c>
      <c r="Q24" s="162">
        <v>41891</v>
      </c>
      <c r="R24" s="163">
        <v>46080.100000000006</v>
      </c>
      <c r="S24" s="47"/>
      <c r="T24" s="47"/>
      <c r="U24" s="3"/>
      <c r="V24" s="43"/>
      <c r="X24" s="3"/>
      <c r="Y24" s="3"/>
      <c r="Z24" s="2"/>
      <c r="AA24" s="3"/>
      <c r="AB24" s="3"/>
      <c r="AC24" s="2"/>
      <c r="AD24" s="3"/>
      <c r="AE24" s="3"/>
      <c r="AF24" s="41"/>
      <c r="AG24" s="45"/>
      <c r="AH24" s="45"/>
      <c r="AI24" s="45"/>
      <c r="AJ24" s="45"/>
      <c r="AK24" s="45"/>
      <c r="AL24" s="45"/>
      <c r="AM24" s="2"/>
      <c r="AN24" s="2"/>
      <c r="AO24" s="2"/>
      <c r="AP24" s="2"/>
      <c r="AQ24" s="44"/>
    </row>
    <row r="25" spans="2:43" x14ac:dyDescent="0.25">
      <c r="B25" s="143">
        <v>16</v>
      </c>
      <c r="C25" s="161">
        <v>3522.88404142544</v>
      </c>
      <c r="D25" s="162">
        <v>4051.3166476392557</v>
      </c>
      <c r="E25" s="163">
        <v>4403.6050517818003</v>
      </c>
      <c r="F25" s="161">
        <v>4570.0736209690549</v>
      </c>
      <c r="G25" s="162">
        <v>5484.0883451628652</v>
      </c>
      <c r="H25" s="162">
        <v>5976.2501197287638</v>
      </c>
      <c r="I25" s="162">
        <v>6751.0003340346402</v>
      </c>
      <c r="J25" s="162">
        <v>7419.0003266960275</v>
      </c>
      <c r="K25" s="162">
        <v>8032.3952828497795</v>
      </c>
      <c r="L25" s="162">
        <v>11099.370063618539</v>
      </c>
      <c r="M25" s="164">
        <v>12369.081890451644</v>
      </c>
      <c r="N25" s="161">
        <v>22582.595039820666</v>
      </c>
      <c r="O25" s="162">
        <v>24317.407606657795</v>
      </c>
      <c r="P25" s="162">
        <v>37723</v>
      </c>
      <c r="Q25" s="162">
        <v>41891</v>
      </c>
      <c r="R25" s="163">
        <v>46080.100000000006</v>
      </c>
      <c r="S25" s="47"/>
      <c r="T25" s="47"/>
      <c r="U25" s="3"/>
      <c r="V25" s="43"/>
      <c r="X25" s="3"/>
      <c r="Y25" s="3"/>
      <c r="Z25" s="2"/>
      <c r="AA25" s="3"/>
      <c r="AB25" s="3"/>
      <c r="AC25" s="2"/>
      <c r="AD25" s="3"/>
      <c r="AE25" s="3"/>
      <c r="AF25" s="41"/>
      <c r="AG25" s="45"/>
      <c r="AH25" s="45"/>
      <c r="AI25" s="45"/>
      <c r="AJ25" s="45"/>
      <c r="AK25" s="45"/>
      <c r="AL25" s="45"/>
      <c r="AM25" s="2"/>
      <c r="AN25" s="2"/>
      <c r="AO25" s="2"/>
      <c r="AP25" s="2"/>
      <c r="AQ25" s="44"/>
    </row>
    <row r="26" spans="2:43" x14ac:dyDescent="0.25">
      <c r="B26" s="143">
        <v>17</v>
      </c>
      <c r="C26" s="161">
        <v>3522.88404142544</v>
      </c>
      <c r="D26" s="162">
        <v>4051.3166476392557</v>
      </c>
      <c r="E26" s="163">
        <v>4403.6050517818003</v>
      </c>
      <c r="F26" s="161">
        <v>4570.0736209690549</v>
      </c>
      <c r="G26" s="162">
        <v>5484.0883451628652</v>
      </c>
      <c r="H26" s="162">
        <v>5976.2501197287638</v>
      </c>
      <c r="I26" s="162">
        <v>6751.0003340346402</v>
      </c>
      <c r="J26" s="162">
        <v>7419.0003266960275</v>
      </c>
      <c r="K26" s="162">
        <v>8032.3952828497795</v>
      </c>
      <c r="L26" s="162">
        <v>11099.370063618539</v>
      </c>
      <c r="M26" s="164">
        <v>12369.081890451644</v>
      </c>
      <c r="N26" s="161">
        <v>22582.595039820666</v>
      </c>
      <c r="O26" s="162">
        <v>24317.407606657795</v>
      </c>
      <c r="P26" s="162">
        <v>37723</v>
      </c>
      <c r="Q26" s="162">
        <v>41891</v>
      </c>
      <c r="R26" s="163">
        <v>46080.100000000006</v>
      </c>
      <c r="S26" s="47"/>
      <c r="T26" s="47"/>
      <c r="U26" s="3"/>
      <c r="V26" s="43"/>
      <c r="X26" s="3"/>
      <c r="Y26" s="3"/>
      <c r="Z26" s="2"/>
      <c r="AA26" s="3"/>
      <c r="AB26" s="3"/>
      <c r="AC26" s="2"/>
      <c r="AD26" s="3"/>
      <c r="AE26" s="3"/>
      <c r="AF26" s="41"/>
      <c r="AG26" s="45"/>
      <c r="AH26" s="45"/>
      <c r="AI26" s="45"/>
      <c r="AJ26" s="45"/>
      <c r="AK26" s="45"/>
      <c r="AL26" s="45"/>
      <c r="AM26" s="2"/>
      <c r="AN26" s="2"/>
      <c r="AO26" s="2"/>
      <c r="AP26" s="2"/>
      <c r="AQ26" s="44"/>
    </row>
    <row r="27" spans="2:43" x14ac:dyDescent="0.25">
      <c r="B27" s="143">
        <v>18</v>
      </c>
      <c r="C27" s="161">
        <v>3522.88404142544</v>
      </c>
      <c r="D27" s="162">
        <v>4051.3166476392557</v>
      </c>
      <c r="E27" s="163">
        <v>4403.6050517818003</v>
      </c>
      <c r="F27" s="161">
        <v>4570.0736209690549</v>
      </c>
      <c r="G27" s="162">
        <v>5484.0883451628652</v>
      </c>
      <c r="H27" s="162">
        <v>5976.2501197287638</v>
      </c>
      <c r="I27" s="162">
        <v>6751.0003340346402</v>
      </c>
      <c r="J27" s="162">
        <v>7419.0003266960275</v>
      </c>
      <c r="K27" s="162">
        <v>8032.3952828497795</v>
      </c>
      <c r="L27" s="162">
        <v>11099.370063618539</v>
      </c>
      <c r="M27" s="164">
        <v>12369.081890451644</v>
      </c>
      <c r="N27" s="161">
        <v>22582.595039820666</v>
      </c>
      <c r="O27" s="162">
        <v>24317.407606657795</v>
      </c>
      <c r="P27" s="162">
        <v>37723</v>
      </c>
      <c r="Q27" s="162">
        <v>41891</v>
      </c>
      <c r="R27" s="163">
        <v>46080.100000000006</v>
      </c>
      <c r="S27" s="47"/>
      <c r="T27" s="47"/>
      <c r="U27" s="3"/>
      <c r="V27" s="43"/>
      <c r="X27" s="3"/>
      <c r="Y27" s="3"/>
      <c r="Z27" s="2"/>
      <c r="AA27" s="3"/>
      <c r="AB27" s="3"/>
      <c r="AC27" s="2"/>
      <c r="AD27" s="3"/>
      <c r="AE27" s="3"/>
      <c r="AF27" s="41"/>
      <c r="AG27" s="45"/>
      <c r="AH27" s="45"/>
      <c r="AI27" s="45"/>
      <c r="AJ27" s="45"/>
      <c r="AK27" s="45"/>
      <c r="AL27" s="45"/>
      <c r="AM27" s="2"/>
      <c r="AN27" s="2"/>
      <c r="AO27" s="2"/>
      <c r="AP27" s="2"/>
      <c r="AQ27" s="44"/>
    </row>
    <row r="28" spans="2:43" x14ac:dyDescent="0.25">
      <c r="B28" s="143">
        <v>19</v>
      </c>
      <c r="C28" s="161">
        <v>3522.88404142544</v>
      </c>
      <c r="D28" s="162">
        <v>4051.3166476392557</v>
      </c>
      <c r="E28" s="163">
        <v>4403.6050517818003</v>
      </c>
      <c r="F28" s="161">
        <v>4570.0736209690549</v>
      </c>
      <c r="G28" s="162">
        <v>5484.0883451628652</v>
      </c>
      <c r="H28" s="162">
        <v>5976.2501197287638</v>
      </c>
      <c r="I28" s="162">
        <v>6751.0003340346402</v>
      </c>
      <c r="J28" s="162">
        <v>7419.0003266960275</v>
      </c>
      <c r="K28" s="162">
        <v>8032.3952828497795</v>
      </c>
      <c r="L28" s="162">
        <v>11099.370063618539</v>
      </c>
      <c r="M28" s="164">
        <v>12369.081890451644</v>
      </c>
      <c r="N28" s="161">
        <v>22582.595039820666</v>
      </c>
      <c r="O28" s="162">
        <v>24317.407606657795</v>
      </c>
      <c r="P28" s="162">
        <v>37723</v>
      </c>
      <c r="Q28" s="162">
        <v>41891</v>
      </c>
      <c r="R28" s="163">
        <v>46080.100000000006</v>
      </c>
      <c r="S28" s="69"/>
      <c r="T28" s="47"/>
      <c r="U28" s="3"/>
      <c r="V28" s="43"/>
      <c r="X28" s="3"/>
      <c r="Y28" s="3"/>
      <c r="Z28" s="2"/>
      <c r="AA28" s="3"/>
      <c r="AB28" s="3"/>
      <c r="AC28" s="2"/>
      <c r="AD28" s="3"/>
      <c r="AE28" s="3"/>
      <c r="AF28" s="41"/>
      <c r="AG28" s="45"/>
      <c r="AH28" s="45"/>
      <c r="AI28" s="45"/>
      <c r="AJ28" s="45"/>
      <c r="AK28" s="45"/>
      <c r="AL28" s="45"/>
      <c r="AM28" s="2"/>
      <c r="AN28" s="2"/>
      <c r="AO28" s="2"/>
      <c r="AP28" s="2"/>
      <c r="AQ28" s="44"/>
    </row>
    <row r="29" spans="2:43" x14ac:dyDescent="0.25">
      <c r="B29" s="143">
        <v>20</v>
      </c>
      <c r="C29" s="161">
        <v>3522.88404142544</v>
      </c>
      <c r="D29" s="162">
        <v>4051.3166476392557</v>
      </c>
      <c r="E29" s="163">
        <v>4403.6050517818003</v>
      </c>
      <c r="F29" s="161">
        <v>4570.0736209690549</v>
      </c>
      <c r="G29" s="162">
        <v>5484.0883451628652</v>
      </c>
      <c r="H29" s="162">
        <v>5976.2501197287638</v>
      </c>
      <c r="I29" s="162">
        <v>6751.0003340346402</v>
      </c>
      <c r="J29" s="162">
        <v>7419.0003266960275</v>
      </c>
      <c r="K29" s="162">
        <v>8032.3952828497795</v>
      </c>
      <c r="L29" s="162">
        <v>11099.370063618539</v>
      </c>
      <c r="M29" s="164">
        <v>12369.081890451644</v>
      </c>
      <c r="N29" s="161">
        <v>22582.595039820666</v>
      </c>
      <c r="O29" s="162">
        <v>24317.407606657795</v>
      </c>
      <c r="P29" s="162">
        <v>37723</v>
      </c>
      <c r="Q29" s="162">
        <v>41891</v>
      </c>
      <c r="R29" s="163">
        <v>46080.100000000006</v>
      </c>
      <c r="S29" s="47"/>
      <c r="T29" s="47"/>
      <c r="U29" s="3"/>
      <c r="V29" s="43"/>
      <c r="X29" s="3"/>
      <c r="Y29" s="3"/>
      <c r="Z29" s="2"/>
      <c r="AA29" s="3"/>
      <c r="AB29" s="3"/>
      <c r="AC29" s="2"/>
      <c r="AD29" s="3"/>
      <c r="AE29" s="3"/>
      <c r="AF29" s="41"/>
      <c r="AG29" s="45"/>
      <c r="AH29" s="45"/>
      <c r="AI29" s="45"/>
      <c r="AJ29" s="45"/>
      <c r="AK29" s="45"/>
      <c r="AL29" s="45"/>
      <c r="AM29" s="2"/>
      <c r="AN29" s="2"/>
      <c r="AO29" s="2"/>
      <c r="AP29" s="2"/>
      <c r="AQ29" s="44"/>
    </row>
    <row r="30" spans="2:43" x14ac:dyDescent="0.25">
      <c r="B30" s="143">
        <v>21</v>
      </c>
      <c r="C30" s="161">
        <v>3546.2966825260874</v>
      </c>
      <c r="D30" s="162">
        <v>4078.2411849049995</v>
      </c>
      <c r="E30" s="163">
        <v>4432.8708531576085</v>
      </c>
      <c r="F30" s="161">
        <v>4600.445751369346</v>
      </c>
      <c r="G30" s="162">
        <v>5520.5349016432156</v>
      </c>
      <c r="H30" s="162">
        <v>6015.9675210214536</v>
      </c>
      <c r="I30" s="162">
        <v>6816.1499999999987</v>
      </c>
      <c r="J30" s="162">
        <v>7489.35</v>
      </c>
      <c r="K30" s="162">
        <v>8107.4512181303126</v>
      </c>
      <c r="L30" s="162">
        <v>11197.957308781875</v>
      </c>
      <c r="M30" s="164">
        <v>12478.947018093113</v>
      </c>
      <c r="N30" s="161">
        <v>26720.565463474177</v>
      </c>
      <c r="O30" s="162">
        <v>28889.882936362752</v>
      </c>
      <c r="P30" s="162">
        <v>41383.079320624005</v>
      </c>
      <c r="Q30" s="162">
        <v>47460.381150703979</v>
      </c>
      <c r="R30" s="163">
        <v>51947.257340799319</v>
      </c>
      <c r="S30" s="47"/>
      <c r="T30" s="47"/>
      <c r="U30" s="3"/>
      <c r="V30" s="43"/>
      <c r="X30" s="3"/>
      <c r="Y30" s="3"/>
      <c r="Z30" s="2"/>
      <c r="AA30" s="3"/>
      <c r="AB30" s="3"/>
      <c r="AC30" s="2"/>
      <c r="AD30" s="3"/>
      <c r="AE30" s="3"/>
      <c r="AF30" s="41"/>
      <c r="AG30" s="45"/>
      <c r="AH30" s="45"/>
      <c r="AI30" s="45"/>
      <c r="AJ30" s="45"/>
      <c r="AK30" s="45"/>
      <c r="AL30" s="45"/>
      <c r="AM30" s="2"/>
      <c r="AN30" s="2"/>
      <c r="AO30" s="2"/>
      <c r="AP30" s="2"/>
      <c r="AQ30" s="44"/>
    </row>
    <row r="31" spans="2:43" x14ac:dyDescent="0.25">
      <c r="B31" s="143">
        <v>22</v>
      </c>
      <c r="C31" s="161">
        <v>3578.6858761537032</v>
      </c>
      <c r="D31" s="162">
        <v>4115.4887575767589</v>
      </c>
      <c r="E31" s="163">
        <v>4473.3573451921293</v>
      </c>
      <c r="F31" s="161">
        <v>4642.4627458719924</v>
      </c>
      <c r="G31" s="162">
        <v>5570.9552950463913</v>
      </c>
      <c r="H31" s="162">
        <v>6070.912821524912</v>
      </c>
      <c r="I31" s="162">
        <v>6882.48</v>
      </c>
      <c r="J31" s="162">
        <v>7562.6100000000006</v>
      </c>
      <c r="K31" s="162">
        <v>8187.106760191451</v>
      </c>
      <c r="L31" s="162">
        <v>11309.590561148703</v>
      </c>
      <c r="M31" s="164">
        <v>12603.350550213258</v>
      </c>
      <c r="N31" s="161">
        <v>27254.976772743659</v>
      </c>
      <c r="O31" s="162">
        <v>29467.680595090009</v>
      </c>
      <c r="P31" s="162">
        <v>41704.431264312014</v>
      </c>
      <c r="Q31" s="162">
        <v>49783.265683352016</v>
      </c>
      <c r="R31" s="163">
        <v>52986.202487615308</v>
      </c>
      <c r="S31" s="47"/>
      <c r="T31" s="47"/>
      <c r="U31" s="3"/>
      <c r="V31" s="43"/>
      <c r="X31" s="3"/>
      <c r="Y31" s="3"/>
      <c r="Z31" s="2"/>
      <c r="AA31" s="3"/>
      <c r="AB31" s="3"/>
      <c r="AC31" s="2"/>
      <c r="AD31" s="3"/>
      <c r="AE31" s="3"/>
      <c r="AF31" s="41"/>
      <c r="AG31" s="45"/>
      <c r="AH31" s="45"/>
      <c r="AI31" s="45"/>
      <c r="AJ31" s="45"/>
      <c r="AK31" s="45"/>
      <c r="AL31" s="45"/>
      <c r="AM31" s="2"/>
      <c r="AN31" s="2"/>
      <c r="AO31" s="2"/>
      <c r="AP31" s="2"/>
      <c r="AQ31" s="44"/>
    </row>
    <row r="32" spans="2:43" x14ac:dyDescent="0.25">
      <c r="B32" s="143">
        <v>23</v>
      </c>
      <c r="C32" s="161">
        <v>3621.0836858341181</v>
      </c>
      <c r="D32" s="162">
        <v>4164.2462387092355</v>
      </c>
      <c r="E32" s="163">
        <v>4526.3546072926474</v>
      </c>
      <c r="F32" s="161">
        <v>4697.4634524887597</v>
      </c>
      <c r="G32" s="162">
        <v>5636.9561429865116</v>
      </c>
      <c r="H32" s="162">
        <v>6142.8368224853011</v>
      </c>
      <c r="I32" s="162">
        <v>6952.7699999999995</v>
      </c>
      <c r="J32" s="162">
        <v>7639.8300000000008</v>
      </c>
      <c r="K32" s="162">
        <v>8271.1354512254911</v>
      </c>
      <c r="L32" s="162">
        <v>11427.662707352945</v>
      </c>
      <c r="M32" s="164">
        <v>12734.929553076554</v>
      </c>
      <c r="N32" s="161">
        <v>27800.076308198531</v>
      </c>
      <c r="O32" s="162">
        <v>30057.034206991808</v>
      </c>
      <c r="P32" s="162">
        <v>41998.394967999993</v>
      </c>
      <c r="Q32" s="162">
        <v>49851.157743675998</v>
      </c>
      <c r="R32" s="163">
        <v>54045.926537367617</v>
      </c>
      <c r="S32" s="47"/>
      <c r="T32" s="47"/>
      <c r="U32" s="3"/>
      <c r="V32" s="43"/>
      <c r="X32" s="3"/>
      <c r="Y32" s="3"/>
      <c r="Z32" s="2"/>
      <c r="AA32" s="3"/>
      <c r="AB32" s="3"/>
      <c r="AC32" s="2"/>
      <c r="AD32" s="3"/>
      <c r="AE32" s="3"/>
      <c r="AF32" s="41"/>
      <c r="AG32" s="45"/>
      <c r="AH32" s="45"/>
      <c r="AI32" s="45"/>
      <c r="AJ32" s="45"/>
      <c r="AK32" s="45"/>
      <c r="AL32" s="45"/>
      <c r="AM32" s="2"/>
      <c r="AN32" s="2"/>
      <c r="AO32" s="2"/>
      <c r="AP32" s="2"/>
      <c r="AQ32" s="44"/>
    </row>
    <row r="33" spans="2:43" x14ac:dyDescent="0.25">
      <c r="B33" s="143">
        <v>24</v>
      </c>
      <c r="C33" s="161">
        <v>3674.5221750931591</v>
      </c>
      <c r="D33" s="162">
        <v>4225.7005013571325</v>
      </c>
      <c r="E33" s="163">
        <v>4593.1527188664495</v>
      </c>
      <c r="F33" s="161">
        <v>4766.7867192314152</v>
      </c>
      <c r="G33" s="162">
        <v>5720.1440630776988</v>
      </c>
      <c r="H33" s="162">
        <v>6233.490325148774</v>
      </c>
      <c r="I33" s="162">
        <v>7017.12</v>
      </c>
      <c r="J33" s="162">
        <v>7710.119999999999</v>
      </c>
      <c r="K33" s="162">
        <v>8346.3900194237613</v>
      </c>
      <c r="L33" s="162">
        <v>11527.740116542571</v>
      </c>
      <c r="M33" s="164">
        <v>12846.455311975988</v>
      </c>
      <c r="N33" s="161">
        <v>28356.077834362502</v>
      </c>
      <c r="O33" s="162">
        <v>30658.174891131646</v>
      </c>
      <c r="P33" s="162">
        <v>42245.434051999997</v>
      </c>
      <c r="Q33" s="162">
        <v>49919.049803999987</v>
      </c>
      <c r="R33" s="163">
        <v>55126.84506811497</v>
      </c>
      <c r="S33" s="47"/>
      <c r="T33" s="47"/>
      <c r="U33" s="3"/>
      <c r="V33" s="43"/>
      <c r="X33" s="3"/>
      <c r="Y33" s="3"/>
      <c r="Z33" s="2"/>
      <c r="AA33" s="3"/>
      <c r="AB33" s="3"/>
      <c r="AC33" s="2"/>
      <c r="AD33" s="3"/>
      <c r="AE33" s="3"/>
      <c r="AF33" s="41"/>
      <c r="AG33" s="45"/>
      <c r="AH33" s="45"/>
      <c r="AI33" s="45"/>
      <c r="AJ33" s="45"/>
      <c r="AK33" s="45"/>
      <c r="AL33" s="45"/>
      <c r="AM33" s="2"/>
      <c r="AN33" s="2"/>
      <c r="AO33" s="2"/>
      <c r="AP33" s="2"/>
      <c r="AQ33" s="44"/>
    </row>
    <row r="34" spans="2:43" x14ac:dyDescent="0.25">
      <c r="B34" s="143">
        <v>25</v>
      </c>
      <c r="C34" s="161">
        <v>3740.0334074566549</v>
      </c>
      <c r="D34" s="162">
        <v>4301.0384185751527</v>
      </c>
      <c r="E34" s="163">
        <v>4675.0417593208185</v>
      </c>
      <c r="F34" s="161">
        <v>4851.771394111729</v>
      </c>
      <c r="G34" s="162">
        <v>5822.1256729340739</v>
      </c>
      <c r="H34" s="162">
        <v>6344.624130761491</v>
      </c>
      <c r="I34" s="162">
        <v>7090.380000000001</v>
      </c>
      <c r="J34" s="162">
        <v>7791.3000000000011</v>
      </c>
      <c r="K34" s="162">
        <v>8435.2900825188281</v>
      </c>
      <c r="L34" s="162">
        <v>11655.240495112965</v>
      </c>
      <c r="M34" s="164">
        <v>12988.541089327451</v>
      </c>
      <c r="N34" s="161">
        <v>28923.199391049751</v>
      </c>
      <c r="O34" s="162">
        <v>31271.338388954278</v>
      </c>
      <c r="P34" s="162">
        <v>42480.373136000002</v>
      </c>
      <c r="Q34" s="162">
        <v>50046.161872000004</v>
      </c>
      <c r="R34" s="163">
        <v>56229.381969477268</v>
      </c>
      <c r="S34" s="47"/>
      <c r="T34" s="47"/>
      <c r="U34" s="3"/>
      <c r="V34" s="43"/>
      <c r="X34" s="3"/>
      <c r="Y34" s="3"/>
      <c r="Z34" s="2"/>
      <c r="AA34" s="3"/>
      <c r="AB34" s="3"/>
      <c r="AC34" s="2"/>
      <c r="AD34" s="3"/>
      <c r="AE34" s="3"/>
      <c r="AF34" s="41"/>
      <c r="AG34" s="45"/>
      <c r="AH34" s="45"/>
      <c r="AI34" s="45"/>
      <c r="AJ34" s="45"/>
      <c r="AK34" s="45"/>
      <c r="AL34" s="45"/>
      <c r="AM34" s="2"/>
      <c r="AN34" s="2"/>
      <c r="AO34" s="2"/>
      <c r="AP34" s="2"/>
      <c r="AQ34" s="44"/>
    </row>
    <row r="35" spans="2:43" x14ac:dyDescent="0.25">
      <c r="B35" s="143">
        <v>26</v>
      </c>
      <c r="C35" s="161">
        <v>3818.6494464504331</v>
      </c>
      <c r="D35" s="162">
        <v>4391.4468634179975</v>
      </c>
      <c r="E35" s="163">
        <v>4773.3118080630411</v>
      </c>
      <c r="F35" s="161">
        <v>4953.7563251414676</v>
      </c>
      <c r="G35" s="162">
        <v>5944.5075901697601</v>
      </c>
      <c r="H35" s="162">
        <v>6477.9890405696096</v>
      </c>
      <c r="I35" s="162">
        <v>7221.06</v>
      </c>
      <c r="J35" s="162">
        <v>7933.8599999999988</v>
      </c>
      <c r="K35" s="162">
        <v>8588.2349896193755</v>
      </c>
      <c r="L35" s="162">
        <v>11860.109937716259</v>
      </c>
      <c r="M35" s="164">
        <v>13216.846560528687</v>
      </c>
      <c r="N35" s="161">
        <v>29501.663378870748</v>
      </c>
      <c r="O35" s="162">
        <v>31896.765156733363</v>
      </c>
      <c r="P35" s="162">
        <v>42705.412220000006</v>
      </c>
      <c r="Q35" s="162">
        <v>50165.573939999995</v>
      </c>
      <c r="R35" s="163">
        <v>57353.969608866813</v>
      </c>
      <c r="S35" s="47"/>
      <c r="T35" s="47"/>
      <c r="U35" s="3"/>
      <c r="V35" s="43"/>
      <c r="X35" s="3"/>
      <c r="Y35" s="3"/>
      <c r="Z35" s="2"/>
      <c r="AA35" s="3"/>
      <c r="AB35" s="3"/>
      <c r="AC35" s="2"/>
      <c r="AD35" s="3"/>
      <c r="AE35" s="3"/>
      <c r="AF35" s="41"/>
      <c r="AG35" s="45"/>
      <c r="AH35" s="45"/>
      <c r="AI35" s="45"/>
      <c r="AJ35" s="45"/>
      <c r="AK35" s="45"/>
      <c r="AL35" s="45"/>
      <c r="AM35" s="2"/>
      <c r="AN35" s="2"/>
      <c r="AO35" s="2"/>
      <c r="AP35" s="2"/>
      <c r="AQ35" s="44"/>
    </row>
    <row r="36" spans="2:43" x14ac:dyDescent="0.25">
      <c r="B36" s="143">
        <v>27</v>
      </c>
      <c r="C36" s="161">
        <v>3911.4023556003217</v>
      </c>
      <c r="D36" s="162">
        <v>4498.1127089403699</v>
      </c>
      <c r="E36" s="163">
        <v>4889.2529445004029</v>
      </c>
      <c r="F36" s="161">
        <v>5074.0803603323993</v>
      </c>
      <c r="G36" s="162">
        <v>6088.8964323988794</v>
      </c>
      <c r="H36" s="162">
        <v>6635.3358558192904</v>
      </c>
      <c r="I36" s="162">
        <v>7364.6099999999988</v>
      </c>
      <c r="J36" s="162">
        <v>8092.2600000000011</v>
      </c>
      <c r="K36" s="162">
        <v>8760.6651147616867</v>
      </c>
      <c r="L36" s="162">
        <v>12102.690688570114</v>
      </c>
      <c r="M36" s="164">
        <v>13487.177323009848</v>
      </c>
      <c r="N36" s="161">
        <v>30091.696646448163</v>
      </c>
      <c r="O36" s="162">
        <v>32534.700459868032</v>
      </c>
      <c r="P36" s="162">
        <v>42984.351304000011</v>
      </c>
      <c r="Q36" s="162">
        <v>50312.486008000007</v>
      </c>
      <c r="R36" s="163">
        <v>58501.04900104415</v>
      </c>
      <c r="S36" s="47"/>
      <c r="T36" s="47"/>
      <c r="U36" s="3"/>
      <c r="V36" s="43"/>
      <c r="X36" s="3"/>
      <c r="Y36" s="3"/>
      <c r="Z36" s="2"/>
      <c r="AA36" s="3"/>
      <c r="AB36" s="3"/>
      <c r="AC36" s="2"/>
      <c r="AD36" s="3"/>
      <c r="AE36" s="3"/>
      <c r="AF36" s="41"/>
      <c r="AG36" s="45"/>
      <c r="AH36" s="45"/>
      <c r="AI36" s="45"/>
      <c r="AJ36" s="45"/>
      <c r="AK36" s="45"/>
      <c r="AL36" s="45"/>
      <c r="AM36" s="2"/>
      <c r="AN36" s="2"/>
      <c r="AO36" s="2"/>
      <c r="AP36" s="2"/>
      <c r="AQ36" s="44"/>
    </row>
    <row r="37" spans="2:43" x14ac:dyDescent="0.25">
      <c r="B37" s="143">
        <v>28</v>
      </c>
      <c r="C37" s="161">
        <v>4019.3241984321489</v>
      </c>
      <c r="D37" s="162">
        <v>4622.222828196971</v>
      </c>
      <c r="E37" s="163">
        <v>5024.155248040187</v>
      </c>
      <c r="F37" s="161">
        <v>5214.0823476962914</v>
      </c>
      <c r="G37" s="162">
        <v>6256.8988172355503</v>
      </c>
      <c r="H37" s="162">
        <v>6818.415377756688</v>
      </c>
      <c r="I37" s="162">
        <v>7506.18</v>
      </c>
      <c r="J37" s="162">
        <v>8247.69</v>
      </c>
      <c r="K37" s="162">
        <v>8929.1927840169519</v>
      </c>
      <c r="L37" s="162">
        <v>12336.706704101713</v>
      </c>
      <c r="M37" s="164">
        <v>13747.963587743496</v>
      </c>
      <c r="N37" s="161">
        <v>30693.530579377126</v>
      </c>
      <c r="O37" s="162">
        <v>33185.394469065395</v>
      </c>
      <c r="P37" s="162">
        <v>43280.890388</v>
      </c>
      <c r="Q37" s="162">
        <v>50478.098076000017</v>
      </c>
      <c r="R37" s="163">
        <v>59671.069981065033</v>
      </c>
      <c r="S37" s="47"/>
      <c r="T37" s="47"/>
      <c r="U37" s="3"/>
      <c r="V37" s="43"/>
      <c r="X37" s="3"/>
      <c r="Y37" s="3"/>
      <c r="Z37" s="2"/>
      <c r="AA37" s="3"/>
      <c r="AB37" s="3"/>
      <c r="AC37" s="2"/>
      <c r="AD37" s="3"/>
      <c r="AE37" s="3"/>
      <c r="AF37" s="41"/>
      <c r="AG37" s="45"/>
      <c r="AH37" s="45"/>
      <c r="AI37" s="45"/>
      <c r="AJ37" s="45"/>
      <c r="AK37" s="45"/>
      <c r="AL37" s="45"/>
      <c r="AM37" s="2"/>
      <c r="AN37" s="2"/>
      <c r="AO37" s="2"/>
      <c r="AP37" s="2"/>
      <c r="AQ37" s="44"/>
    </row>
    <row r="38" spans="2:43" x14ac:dyDescent="0.25">
      <c r="B38" s="143">
        <v>29</v>
      </c>
      <c r="C38" s="161">
        <v>4143.4470384717442</v>
      </c>
      <c r="D38" s="162">
        <v>4764.9640942425058</v>
      </c>
      <c r="E38" s="163">
        <v>5179.3087980896798</v>
      </c>
      <c r="F38" s="161">
        <v>5375.1011352449132</v>
      </c>
      <c r="G38" s="162">
        <v>6450.1213622938967</v>
      </c>
      <c r="H38" s="162">
        <v>7028.978407627963</v>
      </c>
      <c r="I38" s="162">
        <v>7651.71</v>
      </c>
      <c r="J38" s="162">
        <v>8408.07</v>
      </c>
      <c r="K38" s="162">
        <v>9103.062215144766</v>
      </c>
      <c r="L38" s="162">
        <v>12578.023290868598</v>
      </c>
      <c r="M38" s="164">
        <v>14016.885572156616</v>
      </c>
      <c r="N38" s="161">
        <v>31307.401190964669</v>
      </c>
      <c r="O38" s="162">
        <v>33849.102358446704</v>
      </c>
      <c r="P38" s="162">
        <v>43601.629472000008</v>
      </c>
      <c r="Q38" s="162">
        <v>50674.510144000014</v>
      </c>
      <c r="R38" s="163">
        <v>60864.491380686333</v>
      </c>
      <c r="S38" s="47"/>
      <c r="T38" s="47"/>
      <c r="U38" s="3"/>
      <c r="V38" s="43"/>
      <c r="X38" s="3"/>
      <c r="Y38" s="3"/>
      <c r="Z38" s="2"/>
      <c r="AA38" s="3"/>
      <c r="AB38" s="3"/>
      <c r="AC38" s="2"/>
      <c r="AD38" s="3"/>
      <c r="AE38" s="3"/>
      <c r="AF38" s="41"/>
      <c r="AG38" s="45"/>
      <c r="AH38" s="45"/>
      <c r="AI38" s="45"/>
      <c r="AJ38" s="45"/>
      <c r="AK38" s="45"/>
      <c r="AL38" s="45"/>
      <c r="AM38" s="2"/>
      <c r="AN38" s="2"/>
      <c r="AO38" s="2"/>
      <c r="AP38" s="2"/>
      <c r="AQ38" s="44"/>
    </row>
    <row r="39" spans="2:43" x14ac:dyDescent="0.25">
      <c r="B39" s="143">
        <v>30</v>
      </c>
      <c r="C39" s="161">
        <v>4284.8029392449344</v>
      </c>
      <c r="D39" s="162">
        <v>4927.5233801316745</v>
      </c>
      <c r="E39" s="163">
        <v>5356.0036740561691</v>
      </c>
      <c r="F39" s="161">
        <v>5558.4755709900337</v>
      </c>
      <c r="G39" s="162">
        <v>6670.1706851880399</v>
      </c>
      <c r="H39" s="162">
        <v>7268.7757466792727</v>
      </c>
      <c r="I39" s="162">
        <v>7717.5</v>
      </c>
      <c r="J39" s="162">
        <v>8479.94</v>
      </c>
      <c r="K39" s="162">
        <v>9180.3206872601895</v>
      </c>
      <c r="L39" s="162">
        <v>12682.224123561131</v>
      </c>
      <c r="M39" s="164">
        <v>14133.006453363365</v>
      </c>
      <c r="N39" s="161">
        <v>31933.549214783961</v>
      </c>
      <c r="O39" s="162">
        <v>34526.084405615642</v>
      </c>
      <c r="P39" s="162">
        <v>43958.668556000011</v>
      </c>
      <c r="Q39" s="162">
        <v>50911.622212000017</v>
      </c>
      <c r="R39" s="163">
        <v>62081.781208300061</v>
      </c>
      <c r="S39" s="47"/>
      <c r="T39" s="47"/>
      <c r="U39" s="3"/>
      <c r="V39" s="43"/>
      <c r="X39" s="3"/>
      <c r="Y39" s="3"/>
      <c r="Z39" s="2"/>
      <c r="AA39" s="3"/>
      <c r="AB39" s="3"/>
      <c r="AC39" s="2"/>
      <c r="AD39" s="3"/>
      <c r="AE39" s="3"/>
      <c r="AF39" s="41"/>
      <c r="AG39" s="45"/>
      <c r="AH39" s="45"/>
      <c r="AI39" s="45"/>
      <c r="AJ39" s="45"/>
      <c r="AK39" s="45"/>
      <c r="AL39" s="45"/>
      <c r="AM39" s="2"/>
      <c r="AN39" s="2"/>
      <c r="AO39" s="2"/>
      <c r="AP39" s="2"/>
      <c r="AQ39" s="44"/>
    </row>
    <row r="40" spans="2:43" x14ac:dyDescent="0.25">
      <c r="B40" s="143">
        <v>31</v>
      </c>
      <c r="C40" s="161">
        <v>4444.4239642775465</v>
      </c>
      <c r="D40" s="162">
        <v>5111.0875589191774</v>
      </c>
      <c r="E40" s="163">
        <v>5555.529955346934</v>
      </c>
      <c r="F40" s="161">
        <v>5765.5445029434159</v>
      </c>
      <c r="G40" s="162">
        <v>6918.6534035320983</v>
      </c>
      <c r="H40" s="162">
        <v>7539.5581961567741</v>
      </c>
      <c r="I40" s="162">
        <v>7983.0616194601125</v>
      </c>
      <c r="J40" s="162">
        <v>8725.92</v>
      </c>
      <c r="K40" s="162">
        <v>9457.0457639539836</v>
      </c>
      <c r="L40" s="162">
        <v>13112.674583723903</v>
      </c>
      <c r="M40" s="164">
        <v>14612.698270197892</v>
      </c>
      <c r="N40" s="161">
        <v>32572.220199079642</v>
      </c>
      <c r="O40" s="162">
        <v>35216.606093727954</v>
      </c>
      <c r="P40" s="162">
        <v>44371.807639999999</v>
      </c>
      <c r="Q40" s="162">
        <v>51339.03428</v>
      </c>
      <c r="R40" s="163">
        <v>63323.416832466064</v>
      </c>
      <c r="S40" s="47"/>
      <c r="T40" s="47"/>
      <c r="U40" s="3"/>
      <c r="V40" s="43"/>
      <c r="X40" s="3"/>
      <c r="Y40" s="3"/>
      <c r="Z40" s="2"/>
      <c r="AA40" s="3"/>
      <c r="AB40" s="3"/>
      <c r="AC40" s="2"/>
      <c r="AD40" s="3"/>
      <c r="AE40" s="3"/>
      <c r="AF40" s="41"/>
      <c r="AG40" s="45"/>
      <c r="AH40" s="45"/>
      <c r="AI40" s="45"/>
      <c r="AJ40" s="45"/>
      <c r="AK40" s="45"/>
      <c r="AL40" s="45"/>
      <c r="AM40" s="2"/>
      <c r="AN40" s="2"/>
      <c r="AO40" s="2"/>
      <c r="AP40" s="2"/>
      <c r="AQ40" s="44"/>
    </row>
    <row r="41" spans="2:43" x14ac:dyDescent="0.25">
      <c r="B41" s="143">
        <v>32</v>
      </c>
      <c r="C41" s="161">
        <v>4623.342177095411</v>
      </c>
      <c r="D41" s="162">
        <v>5316.843503659722</v>
      </c>
      <c r="E41" s="163">
        <v>5779.1777213692649</v>
      </c>
      <c r="F41" s="161">
        <v>5997.6467791168316</v>
      </c>
      <c r="G41" s="162">
        <v>7197.1761349401977</v>
      </c>
      <c r="H41" s="162">
        <v>7843.0765573066255</v>
      </c>
      <c r="I41" s="162">
        <v>8304.4340018540752</v>
      </c>
      <c r="J41" s="162">
        <v>8978.76</v>
      </c>
      <c r="K41" s="162">
        <v>9742.0312565416043</v>
      </c>
      <c r="L41" s="162">
        <v>13558.387539249621</v>
      </c>
      <c r="M41" s="164">
        <v>15109.398534711418</v>
      </c>
      <c r="N41" s="161">
        <v>33223.664603061232</v>
      </c>
      <c r="O41" s="162">
        <v>35920.938215602517</v>
      </c>
      <c r="P41" s="162">
        <v>45119.346723999995</v>
      </c>
      <c r="Q41" s="162">
        <v>52110.746348000015</v>
      </c>
      <c r="R41" s="163">
        <v>64589.885169115383</v>
      </c>
      <c r="S41" s="47"/>
      <c r="T41" s="47"/>
      <c r="U41" s="3"/>
      <c r="V41" s="43"/>
      <c r="X41" s="3"/>
      <c r="Y41" s="3"/>
      <c r="Z41" s="2"/>
      <c r="AA41" s="3"/>
      <c r="AB41" s="3"/>
      <c r="AC41" s="2"/>
      <c r="AD41" s="3"/>
      <c r="AE41" s="3"/>
      <c r="AF41" s="41"/>
      <c r="AG41" s="45"/>
      <c r="AH41" s="45"/>
      <c r="AI41" s="45"/>
      <c r="AJ41" s="45"/>
      <c r="AK41" s="45"/>
      <c r="AL41" s="45"/>
      <c r="AM41" s="2"/>
      <c r="AN41" s="2"/>
      <c r="AO41" s="2"/>
      <c r="AP41" s="2"/>
      <c r="AQ41" s="44"/>
    </row>
    <row r="42" spans="2:43" x14ac:dyDescent="0.25">
      <c r="B42" s="143">
        <v>33</v>
      </c>
      <c r="C42" s="161">
        <v>4822.5896412243546</v>
      </c>
      <c r="D42" s="162">
        <v>5545.9780874080079</v>
      </c>
      <c r="E42" s="163">
        <v>6028.2370515304438</v>
      </c>
      <c r="F42" s="161">
        <v>6256.12124752205</v>
      </c>
      <c r="G42" s="162">
        <v>7507.3454970264593</v>
      </c>
      <c r="H42" s="162">
        <v>8181.0816313749865</v>
      </c>
      <c r="I42" s="162">
        <v>8662.3217273382234</v>
      </c>
      <c r="J42" s="162">
        <v>9237.48</v>
      </c>
      <c r="K42" s="162">
        <v>10033.826664057227</v>
      </c>
      <c r="L42" s="162">
        <v>14015.55998434337</v>
      </c>
      <c r="M42" s="164">
        <v>15618.86919647067</v>
      </c>
      <c r="N42" s="161">
        <v>33888.137895122454</v>
      </c>
      <c r="O42" s="162">
        <v>36639.35697991457</v>
      </c>
      <c r="P42" s="162">
        <v>45643.585808000003</v>
      </c>
      <c r="Q42" s="162">
        <v>52672.358416000003</v>
      </c>
      <c r="R42" s="163">
        <v>65881.682872497695</v>
      </c>
      <c r="S42" s="47"/>
      <c r="T42" s="47"/>
      <c r="U42" s="3"/>
      <c r="V42" s="43"/>
      <c r="X42" s="3"/>
      <c r="Y42" s="3"/>
      <c r="Z42" s="2"/>
      <c r="AA42" s="3"/>
      <c r="AB42" s="3"/>
      <c r="AC42" s="2"/>
      <c r="AD42" s="3"/>
      <c r="AE42" s="3"/>
      <c r="AF42" s="41"/>
      <c r="AG42" s="45"/>
      <c r="AH42" s="45"/>
      <c r="AI42" s="45"/>
      <c r="AJ42" s="45"/>
      <c r="AK42" s="45"/>
      <c r="AL42" s="45"/>
      <c r="AM42" s="2"/>
      <c r="AN42" s="2"/>
      <c r="AO42" s="2"/>
      <c r="AP42" s="2"/>
      <c r="AQ42" s="44"/>
    </row>
    <row r="43" spans="2:43" x14ac:dyDescent="0.25">
      <c r="B43" s="143">
        <v>34</v>
      </c>
      <c r="C43" s="161">
        <v>5043.198420190206</v>
      </c>
      <c r="D43" s="162">
        <v>5799.6781832187353</v>
      </c>
      <c r="E43" s="163">
        <v>6303.9980252377572</v>
      </c>
      <c r="F43" s="161">
        <v>6542.3067561708349</v>
      </c>
      <c r="G43" s="162">
        <v>7850.7681074050015</v>
      </c>
      <c r="H43" s="162">
        <v>8555.3242196080155</v>
      </c>
      <c r="I43" s="162">
        <v>9058.5785854673086</v>
      </c>
      <c r="J43" s="162">
        <v>9561.8329513266035</v>
      </c>
      <c r="K43" s="162">
        <v>10379.368930633605</v>
      </c>
      <c r="L43" s="162">
        <v>14467.048827168621</v>
      </c>
      <c r="M43" s="164">
        <v>16122.006080593099</v>
      </c>
      <c r="N43" s="161">
        <v>34565.900653024903</v>
      </c>
      <c r="O43" s="162">
        <v>37372.144119512865</v>
      </c>
      <c r="P43" s="162">
        <v>46701.324892000011</v>
      </c>
      <c r="Q43" s="162">
        <v>53831.270484000015</v>
      </c>
      <c r="R43" s="163">
        <v>67199.316529947653</v>
      </c>
      <c r="S43" s="47"/>
      <c r="T43" s="47"/>
      <c r="U43" s="3"/>
      <c r="V43" s="43"/>
      <c r="X43" s="3"/>
      <c r="Y43" s="3"/>
      <c r="Z43" s="2"/>
      <c r="AA43" s="3"/>
      <c r="AB43" s="3"/>
      <c r="AC43" s="2"/>
      <c r="AD43" s="3"/>
      <c r="AE43" s="3"/>
      <c r="AF43" s="41"/>
      <c r="AG43" s="45"/>
      <c r="AH43" s="45"/>
      <c r="AI43" s="45"/>
      <c r="AJ43" s="45"/>
      <c r="AK43" s="45"/>
      <c r="AL43" s="45"/>
      <c r="AM43" s="2"/>
      <c r="AN43" s="2"/>
      <c r="AO43" s="2"/>
      <c r="AP43" s="2"/>
      <c r="AQ43" s="44"/>
    </row>
    <row r="44" spans="2:43" x14ac:dyDescent="0.25">
      <c r="B44" s="143">
        <v>35</v>
      </c>
      <c r="C44" s="161">
        <v>5286.2005775187918</v>
      </c>
      <c r="D44" s="162">
        <v>6079.130664146609</v>
      </c>
      <c r="E44" s="163">
        <v>6607.7507218984902</v>
      </c>
      <c r="F44" s="161">
        <v>6857.5421530749572</v>
      </c>
      <c r="G44" s="162">
        <v>8229.0505836899465</v>
      </c>
      <c r="H44" s="162">
        <v>8967.5551232518665</v>
      </c>
      <c r="I44" s="162">
        <v>9495.0583657960942</v>
      </c>
      <c r="J44" s="162">
        <v>10022.561608340322</v>
      </c>
      <c r="K44" s="162">
        <v>10845.679717496841</v>
      </c>
      <c r="L44" s="162">
        <v>14961.270263279444</v>
      </c>
      <c r="M44" s="164">
        <v>16672.763950655361</v>
      </c>
      <c r="N44" s="161">
        <v>35257.218666085399</v>
      </c>
      <c r="O44" s="162">
        <v>38119.587001903121</v>
      </c>
      <c r="P44" s="162">
        <v>47788.763976000002</v>
      </c>
      <c r="Q44" s="162">
        <v>55000.082552</v>
      </c>
      <c r="R44" s="163">
        <v>68543.30286054661</v>
      </c>
      <c r="S44" s="47"/>
      <c r="T44" s="47"/>
      <c r="U44" s="3"/>
      <c r="V44" s="43"/>
      <c r="X44" s="3"/>
      <c r="Y44" s="3"/>
      <c r="Z44" s="2"/>
      <c r="AA44" s="3"/>
      <c r="AB44" s="3"/>
      <c r="AC44" s="2"/>
      <c r="AD44" s="3"/>
      <c r="AE44" s="3"/>
      <c r="AF44" s="41"/>
      <c r="AG44" s="45"/>
      <c r="AH44" s="45"/>
      <c r="AI44" s="45"/>
      <c r="AJ44" s="45"/>
      <c r="AK44" s="45"/>
      <c r="AL44" s="45"/>
      <c r="AM44" s="2"/>
      <c r="AN44" s="2"/>
      <c r="AO44" s="2"/>
      <c r="AP44" s="2"/>
      <c r="AQ44" s="44"/>
    </row>
    <row r="45" spans="2:43" x14ac:dyDescent="0.25">
      <c r="B45" s="143">
        <v>36</v>
      </c>
      <c r="C45" s="161">
        <v>5552.6281767359433</v>
      </c>
      <c r="D45" s="162">
        <v>6385.5224032463348</v>
      </c>
      <c r="E45" s="163">
        <v>6940.78522091993</v>
      </c>
      <c r="F45" s="161">
        <v>7203.1662862461844</v>
      </c>
      <c r="G45" s="162">
        <v>8643.7995434954209</v>
      </c>
      <c r="H45" s="162">
        <v>9419.5251435527007</v>
      </c>
      <c r="I45" s="162">
        <v>9973.6148578793327</v>
      </c>
      <c r="J45" s="162">
        <v>10527.704572205961</v>
      </c>
      <c r="K45" s="162">
        <v>11322.961151199526</v>
      </c>
      <c r="L45" s="162">
        <v>15299.244046167349</v>
      </c>
      <c r="M45" s="164">
        <v>17049.400225813784</v>
      </c>
      <c r="N45" s="161">
        <v>35962.363039407108</v>
      </c>
      <c r="O45" s="162">
        <v>38881.97874194118</v>
      </c>
      <c r="P45" s="162">
        <v>49690.061775000009</v>
      </c>
      <c r="Q45" s="162">
        <v>56286.594619999982</v>
      </c>
      <c r="R45" s="163">
        <v>69914.168917757546</v>
      </c>
      <c r="S45" s="47"/>
      <c r="T45" s="47"/>
      <c r="U45" s="3"/>
      <c r="V45" s="43"/>
      <c r="X45" s="3"/>
      <c r="Y45" s="3"/>
      <c r="Z45" s="2"/>
      <c r="AA45" s="3"/>
      <c r="AB45" s="3"/>
      <c r="AC45" s="2"/>
      <c r="AD45" s="3"/>
      <c r="AE45" s="3"/>
      <c r="AF45" s="41"/>
      <c r="AG45" s="45"/>
      <c r="AH45" s="45"/>
      <c r="AI45" s="45"/>
      <c r="AJ45" s="45"/>
      <c r="AK45" s="45"/>
      <c r="AL45" s="45"/>
      <c r="AM45" s="2"/>
      <c r="AN45" s="2"/>
      <c r="AO45" s="2"/>
      <c r="AP45" s="2"/>
      <c r="AQ45" s="44"/>
    </row>
    <row r="46" spans="2:43" x14ac:dyDescent="0.25">
      <c r="B46" s="143">
        <v>37</v>
      </c>
      <c r="C46" s="161">
        <v>5843.5132813674845</v>
      </c>
      <c r="D46" s="162">
        <v>6720.0402735726066</v>
      </c>
      <c r="E46" s="163">
        <v>7304.3916017093552</v>
      </c>
      <c r="F46" s="161">
        <v>7580.5180036962811</v>
      </c>
      <c r="G46" s="162">
        <v>9096.6216044355351</v>
      </c>
      <c r="H46" s="162">
        <v>9912.9850817566748</v>
      </c>
      <c r="I46" s="162">
        <v>10496.101851271773</v>
      </c>
      <c r="J46" s="162">
        <v>11079.218620786873</v>
      </c>
      <c r="K46" s="162">
        <v>11840.366942267206</v>
      </c>
      <c r="L46" s="162">
        <v>15646.10854966887</v>
      </c>
      <c r="M46" s="164">
        <v>17435.944275080528</v>
      </c>
      <c r="N46" s="161">
        <v>36681.610300195251</v>
      </c>
      <c r="O46" s="162">
        <v>39659.618316780005</v>
      </c>
      <c r="P46" s="162">
        <v>51591.359574000016</v>
      </c>
      <c r="Q46" s="162">
        <v>57448.80668799999</v>
      </c>
      <c r="R46" s="163">
        <v>71312.452296112693</v>
      </c>
      <c r="S46" s="47"/>
      <c r="T46" s="47"/>
      <c r="U46" s="3"/>
      <c r="V46" s="43"/>
      <c r="X46" s="3"/>
      <c r="Y46" s="3"/>
      <c r="Z46" s="2"/>
      <c r="AA46" s="3"/>
      <c r="AB46" s="3"/>
      <c r="AC46" s="2"/>
      <c r="AD46" s="3"/>
      <c r="AE46" s="3"/>
      <c r="AF46" s="41"/>
      <c r="AG46" s="45"/>
      <c r="AH46" s="45"/>
      <c r="AI46" s="45"/>
      <c r="AJ46" s="45"/>
      <c r="AK46" s="45"/>
      <c r="AL46" s="45"/>
      <c r="AM46" s="2"/>
      <c r="AN46" s="2"/>
      <c r="AO46" s="2"/>
      <c r="AP46" s="2"/>
      <c r="AQ46" s="44"/>
    </row>
    <row r="47" spans="2:43" x14ac:dyDescent="0.25">
      <c r="B47" s="143">
        <v>38</v>
      </c>
      <c r="C47" s="161">
        <v>6159.8879549392468</v>
      </c>
      <c r="D47" s="162">
        <v>7083.8711481801329</v>
      </c>
      <c r="E47" s="163">
        <v>7699.8599436740587</v>
      </c>
      <c r="F47" s="161">
        <v>7990.9361534370209</v>
      </c>
      <c r="G47" s="162">
        <v>9589.1233841244248</v>
      </c>
      <c r="H47" s="162">
        <v>10449.685739109949</v>
      </c>
      <c r="I47" s="162">
        <v>11064.373135528183</v>
      </c>
      <c r="J47" s="162">
        <v>11679.060531946414</v>
      </c>
      <c r="K47" s="162">
        <v>12400.543518459521</v>
      </c>
      <c r="L47" s="162">
        <v>16007.958451025055</v>
      </c>
      <c r="M47" s="164">
        <v>17839.187975963796</v>
      </c>
      <c r="N47" s="161">
        <v>37415.24250619916</v>
      </c>
      <c r="O47" s="162">
        <v>40452.810683115604</v>
      </c>
      <c r="P47" s="162">
        <v>52084.389943000009</v>
      </c>
      <c r="Q47" s="162">
        <v>58451.518755999998</v>
      </c>
      <c r="R47" s="163">
        <v>72738.701342034954</v>
      </c>
      <c r="S47" s="47"/>
      <c r="T47" s="47"/>
      <c r="U47" s="3"/>
      <c r="V47" s="43"/>
      <c r="X47" s="3"/>
      <c r="Y47" s="3"/>
      <c r="Z47" s="2"/>
      <c r="AA47" s="3"/>
      <c r="AB47" s="3"/>
      <c r="AC47" s="2"/>
      <c r="AD47" s="3"/>
      <c r="AE47" s="3"/>
      <c r="AF47" s="41"/>
      <c r="AG47" s="45"/>
      <c r="AH47" s="45"/>
      <c r="AI47" s="45"/>
      <c r="AJ47" s="45"/>
      <c r="AK47" s="45"/>
      <c r="AL47" s="45"/>
      <c r="AM47" s="2"/>
      <c r="AN47" s="2"/>
      <c r="AO47" s="2"/>
      <c r="AP47" s="2"/>
      <c r="AQ47" s="44"/>
    </row>
    <row r="48" spans="2:43" x14ac:dyDescent="0.25">
      <c r="B48" s="143">
        <v>39</v>
      </c>
      <c r="C48" s="161">
        <v>6502.7842609770578</v>
      </c>
      <c r="D48" s="162">
        <v>7478.2019001236149</v>
      </c>
      <c r="E48" s="163">
        <v>8128.4803262213209</v>
      </c>
      <c r="F48" s="161">
        <v>8435.7595834801668</v>
      </c>
      <c r="G48" s="162">
        <v>10122.9115001762</v>
      </c>
      <c r="H48" s="162">
        <v>11031.377916858681</v>
      </c>
      <c r="I48" s="162">
        <v>11680.28250020331</v>
      </c>
      <c r="J48" s="162">
        <v>12329.187083547937</v>
      </c>
      <c r="K48" s="162">
        <v>13004.752821361426</v>
      </c>
      <c r="L48" s="162">
        <v>16382.58151042887</v>
      </c>
      <c r="M48" s="164">
        <v>18256.666019605731</v>
      </c>
      <c r="N48" s="161">
        <v>38163.547356323143</v>
      </c>
      <c r="O48" s="162">
        <v>41261.866896777916</v>
      </c>
      <c r="P48" s="162">
        <v>52577.420312000002</v>
      </c>
      <c r="Q48" s="162">
        <v>60007.530824000001</v>
      </c>
      <c r="R48" s="163">
        <v>74193.475368875661</v>
      </c>
      <c r="S48" s="47"/>
      <c r="T48" s="47"/>
      <c r="U48" s="3"/>
      <c r="V48" s="43"/>
      <c r="X48" s="3"/>
      <c r="Y48" s="3"/>
      <c r="Z48" s="2"/>
      <c r="AA48" s="3"/>
      <c r="AB48" s="3"/>
      <c r="AC48" s="2"/>
      <c r="AD48" s="3"/>
      <c r="AE48" s="3"/>
      <c r="AF48" s="41"/>
      <c r="AG48" s="45"/>
      <c r="AH48" s="45"/>
      <c r="AI48" s="45"/>
      <c r="AJ48" s="45"/>
      <c r="AK48" s="45"/>
      <c r="AL48" s="45"/>
      <c r="AM48" s="2"/>
      <c r="AN48" s="2"/>
      <c r="AO48" s="2"/>
      <c r="AP48" s="2"/>
      <c r="AQ48" s="44"/>
    </row>
    <row r="49" spans="2:43" x14ac:dyDescent="0.25">
      <c r="B49" s="143">
        <v>40</v>
      </c>
      <c r="C49" s="161">
        <v>6873.2342630067433</v>
      </c>
      <c r="D49" s="162">
        <v>7904.2194024577539</v>
      </c>
      <c r="E49" s="163">
        <v>8591.5428287584273</v>
      </c>
      <c r="F49" s="161">
        <v>8916.3271418374898</v>
      </c>
      <c r="G49" s="162">
        <v>10699.592570204988</v>
      </c>
      <c r="H49" s="162">
        <v>11659.812416249024</v>
      </c>
      <c r="I49" s="162">
        <v>12345.683734851908</v>
      </c>
      <c r="J49" s="162">
        <v>13031.555053454791</v>
      </c>
      <c r="K49" s="162">
        <v>13650.416310341367</v>
      </c>
      <c r="L49" s="162">
        <v>16744.722594774241</v>
      </c>
      <c r="M49" s="164">
        <v>18660.234213340191</v>
      </c>
      <c r="N49" s="161">
        <v>38926.818303449603</v>
      </c>
      <c r="O49" s="162">
        <v>42087.104234713472</v>
      </c>
      <c r="P49" s="162">
        <v>53621.959395999991</v>
      </c>
      <c r="Q49" s="162">
        <v>61193.942891999992</v>
      </c>
      <c r="R49" s="163">
        <v>75677.344876253177</v>
      </c>
      <c r="S49" s="47"/>
      <c r="T49" s="47"/>
      <c r="U49" s="3"/>
      <c r="V49" s="43"/>
      <c r="X49" s="3"/>
      <c r="Y49" s="3"/>
      <c r="Z49" s="2"/>
      <c r="AA49" s="3"/>
      <c r="AB49" s="3"/>
      <c r="AC49" s="2"/>
      <c r="AD49" s="3"/>
      <c r="AE49" s="3"/>
      <c r="AF49" s="41"/>
      <c r="AG49" s="45"/>
      <c r="AH49" s="45"/>
      <c r="AI49" s="45"/>
      <c r="AJ49" s="45"/>
      <c r="AK49" s="45"/>
      <c r="AL49" s="45"/>
      <c r="AM49" s="2"/>
      <c r="AN49" s="2"/>
      <c r="AO49" s="2"/>
      <c r="AP49" s="2"/>
      <c r="AQ49" s="44"/>
    </row>
    <row r="50" spans="2:43" x14ac:dyDescent="0.25">
      <c r="B50" s="143">
        <v>41</v>
      </c>
      <c r="C50" s="161">
        <v>7272.2700245541337</v>
      </c>
      <c r="D50" s="162">
        <v>8363.1105282372537</v>
      </c>
      <c r="E50" s="163">
        <v>9090.3375306926664</v>
      </c>
      <c r="F50" s="161">
        <v>9433.9776765207553</v>
      </c>
      <c r="G50" s="162">
        <v>11320.773211824906</v>
      </c>
      <c r="H50" s="162">
        <v>12336.740038527143</v>
      </c>
      <c r="I50" s="162">
        <v>13062.430629028739</v>
      </c>
      <c r="J50" s="162">
        <v>13788.121219530334</v>
      </c>
      <c r="K50" s="162">
        <v>14374.985458502673</v>
      </c>
      <c r="L50" s="162">
        <v>17309.306653364369</v>
      </c>
      <c r="M50" s="164">
        <v>19289.403834203174</v>
      </c>
      <c r="N50" s="161">
        <v>39705.354669518594</v>
      </c>
      <c r="O50" s="162">
        <v>42928.846319407741</v>
      </c>
      <c r="P50" s="162">
        <v>55172.498480000002</v>
      </c>
      <c r="Q50" s="162">
        <v>62914.954960000017</v>
      </c>
      <c r="R50" s="163">
        <v>77190.891773778247</v>
      </c>
      <c r="S50" s="47"/>
      <c r="T50" s="47"/>
      <c r="U50" s="3"/>
      <c r="V50" s="43"/>
      <c r="X50" s="3"/>
      <c r="Y50" s="3"/>
      <c r="Z50" s="2"/>
      <c r="AA50" s="3"/>
      <c r="AB50" s="3"/>
      <c r="AC50" s="2"/>
      <c r="AD50" s="3"/>
      <c r="AE50" s="3"/>
      <c r="AF50" s="41"/>
      <c r="AG50" s="45"/>
      <c r="AH50" s="45"/>
      <c r="AI50" s="45"/>
      <c r="AJ50" s="45"/>
      <c r="AK50" s="45"/>
      <c r="AL50" s="45"/>
      <c r="AM50" s="2"/>
      <c r="AN50" s="2"/>
      <c r="AO50" s="2"/>
      <c r="AP50" s="2"/>
      <c r="AQ50" s="44"/>
    </row>
    <row r="51" spans="2:43" x14ac:dyDescent="0.25">
      <c r="B51" s="143">
        <v>42</v>
      </c>
      <c r="C51" s="161">
        <v>7700.9236091450557</v>
      </c>
      <c r="D51" s="162">
        <v>8856.0621505168147</v>
      </c>
      <c r="E51" s="163">
        <v>9626.1545114313194</v>
      </c>
      <c r="F51" s="161">
        <v>9990.0500355417353</v>
      </c>
      <c r="G51" s="162">
        <v>11988.060042650082</v>
      </c>
      <c r="H51" s="162">
        <v>13063.911584939191</v>
      </c>
      <c r="I51" s="162">
        <v>13832.376972288557</v>
      </c>
      <c r="J51" s="162">
        <v>14600.84235963792</v>
      </c>
      <c r="K51" s="162">
        <v>15148.757480128696</v>
      </c>
      <c r="L51" s="162">
        <v>17888.333082582576</v>
      </c>
      <c r="M51" s="164">
        <v>19934.667959886439</v>
      </c>
      <c r="N51" s="161">
        <v>40499.46176290897</v>
      </c>
      <c r="O51" s="162">
        <v>43787.423245795893</v>
      </c>
      <c r="P51" s="162">
        <v>56563.537563999984</v>
      </c>
      <c r="Q51" s="162">
        <v>64351.067028000019</v>
      </c>
      <c r="R51" s="163">
        <v>78734.709609253812</v>
      </c>
      <c r="S51" s="47"/>
      <c r="T51" s="47"/>
      <c r="U51" s="3"/>
      <c r="V51" s="43"/>
      <c r="X51" s="3"/>
      <c r="Y51" s="3"/>
      <c r="Z51" s="2"/>
      <c r="AA51" s="3"/>
      <c r="AB51" s="3"/>
      <c r="AC51" s="2"/>
      <c r="AD51" s="3"/>
      <c r="AE51" s="3"/>
      <c r="AF51" s="41"/>
      <c r="AG51" s="45"/>
      <c r="AH51" s="45"/>
      <c r="AI51" s="45"/>
      <c r="AJ51" s="45"/>
      <c r="AK51" s="45"/>
      <c r="AL51" s="45"/>
      <c r="AM51" s="2"/>
      <c r="AN51" s="2"/>
      <c r="AO51" s="2"/>
      <c r="AP51" s="2"/>
      <c r="AQ51" s="44"/>
    </row>
    <row r="52" spans="2:43" x14ac:dyDescent="0.25">
      <c r="B52" s="143">
        <v>43</v>
      </c>
      <c r="C52" s="161">
        <v>8160.2270803053398</v>
      </c>
      <c r="D52" s="162">
        <v>9384.2611423511407</v>
      </c>
      <c r="E52" s="163">
        <v>10200.283850381675</v>
      </c>
      <c r="F52" s="161">
        <v>10585.883066912193</v>
      </c>
      <c r="G52" s="162">
        <v>12703.059680294633</v>
      </c>
      <c r="H52" s="162">
        <v>13843.07785673133</v>
      </c>
      <c r="I52" s="162">
        <v>14657.376554186118</v>
      </c>
      <c r="J52" s="162">
        <v>15471.6752516409</v>
      </c>
      <c r="K52" s="162">
        <v>15975.074350739693</v>
      </c>
      <c r="L52" s="162">
        <v>18492.069846233659</v>
      </c>
      <c r="M52" s="164">
        <v>20607.469157348445</v>
      </c>
      <c r="N52" s="161">
        <v>41309.450998167151</v>
      </c>
      <c r="O52" s="162">
        <v>44663.171710711809</v>
      </c>
      <c r="P52" s="162">
        <v>58019.476647999989</v>
      </c>
      <c r="Q52" s="162">
        <v>65860.879096000004</v>
      </c>
      <c r="R52" s="163">
        <v>80309.403801438893</v>
      </c>
      <c r="S52" s="47"/>
      <c r="T52" s="47"/>
      <c r="U52" s="3"/>
      <c r="V52" s="43"/>
      <c r="X52" s="3"/>
      <c r="Y52" s="3"/>
      <c r="Z52" s="2"/>
      <c r="AA52" s="3"/>
      <c r="AB52" s="3"/>
      <c r="AC52" s="2"/>
      <c r="AD52" s="3"/>
      <c r="AE52" s="3"/>
      <c r="AF52" s="41"/>
      <c r="AG52" s="45"/>
      <c r="AH52" s="45"/>
      <c r="AI52" s="45"/>
      <c r="AJ52" s="45"/>
      <c r="AK52" s="45"/>
      <c r="AL52" s="45"/>
      <c r="AM52" s="2"/>
      <c r="AN52" s="2"/>
      <c r="AO52" s="2"/>
      <c r="AP52" s="2"/>
      <c r="AQ52" s="44"/>
    </row>
    <row r="53" spans="2:43" x14ac:dyDescent="0.25">
      <c r="B53" s="143">
        <v>44</v>
      </c>
      <c r="C53" s="161">
        <v>8651.2125015608126</v>
      </c>
      <c r="D53" s="162">
        <v>9948.8943767949349</v>
      </c>
      <c r="E53" s="163">
        <v>10814.015626951019</v>
      </c>
      <c r="F53" s="161">
        <v>11222.815618643901</v>
      </c>
      <c r="G53" s="162">
        <v>13467.378742372684</v>
      </c>
      <c r="H53" s="162">
        <v>14675.989655149719</v>
      </c>
      <c r="I53" s="162">
        <v>15539.283164276174</v>
      </c>
      <c r="J53" s="162">
        <v>16402.576673402626</v>
      </c>
      <c r="K53" s="162">
        <v>16854.780633711183</v>
      </c>
      <c r="L53" s="162">
        <v>19115.800435253968</v>
      </c>
      <c r="M53" s="164">
        <v>21302.551372731094</v>
      </c>
      <c r="N53" s="161">
        <v>42135.640018130493</v>
      </c>
      <c r="O53" s="162">
        <v>45556.435144926043</v>
      </c>
      <c r="P53" s="162">
        <v>58599.671414479992</v>
      </c>
      <c r="Q53" s="162">
        <v>67438.891164000001</v>
      </c>
      <c r="R53" s="163">
        <v>81915.591877467668</v>
      </c>
      <c r="S53" s="47"/>
      <c r="T53" s="47"/>
      <c r="U53" s="3"/>
      <c r="V53" s="43"/>
      <c r="X53" s="3"/>
      <c r="Y53" s="3"/>
      <c r="Z53" s="2"/>
      <c r="AA53" s="3"/>
      <c r="AB53" s="3"/>
      <c r="AC53" s="2"/>
      <c r="AD53" s="3"/>
      <c r="AE53" s="3"/>
      <c r="AF53" s="41"/>
      <c r="AG53" s="45"/>
      <c r="AH53" s="45"/>
      <c r="AI53" s="45"/>
      <c r="AJ53" s="45"/>
      <c r="AK53" s="45"/>
      <c r="AL53" s="45"/>
      <c r="AM53" s="2"/>
      <c r="AN53" s="2"/>
      <c r="AO53" s="2"/>
      <c r="AP53" s="2"/>
      <c r="AQ53" s="44"/>
    </row>
    <row r="54" spans="2:43" x14ac:dyDescent="0.25">
      <c r="B54" s="143">
        <v>45</v>
      </c>
      <c r="C54" s="161">
        <v>9174.9119364373037</v>
      </c>
      <c r="D54" s="162">
        <v>10551.148726902898</v>
      </c>
      <c r="E54" s="163">
        <v>11468.639920546628</v>
      </c>
      <c r="F54" s="161">
        <v>11902.186538748627</v>
      </c>
      <c r="G54" s="162">
        <v>14282.623846498353</v>
      </c>
      <c r="H54" s="162">
        <v>15564.39778144051</v>
      </c>
      <c r="I54" s="162">
        <v>16479.950592113484</v>
      </c>
      <c r="J54" s="162">
        <v>17395.503402786457</v>
      </c>
      <c r="K54" s="162">
        <v>17853.279808122941</v>
      </c>
      <c r="L54" s="162">
        <v>20142.161834805371</v>
      </c>
      <c r="M54" s="164">
        <v>22446.323328029888</v>
      </c>
      <c r="N54" s="161">
        <v>42978.352818493106</v>
      </c>
      <c r="O54" s="162">
        <v>46467.563847824567</v>
      </c>
      <c r="P54" s="162">
        <v>59771.664842769591</v>
      </c>
      <c r="Q54" s="162">
        <v>69077.403232000011</v>
      </c>
      <c r="R54" s="163">
        <v>83553.903715017019</v>
      </c>
      <c r="S54" s="47"/>
      <c r="T54" s="47"/>
      <c r="U54" s="3"/>
      <c r="V54" s="43"/>
      <c r="X54" s="3"/>
      <c r="Y54" s="3"/>
      <c r="Z54" s="2"/>
      <c r="AA54" s="3"/>
      <c r="AB54" s="3"/>
      <c r="AC54" s="2"/>
      <c r="AD54" s="3"/>
      <c r="AE54" s="3"/>
      <c r="AF54" s="41"/>
      <c r="AG54" s="45"/>
      <c r="AH54" s="45"/>
      <c r="AI54" s="45"/>
      <c r="AJ54" s="45"/>
      <c r="AK54" s="45"/>
      <c r="AL54" s="45"/>
      <c r="AM54" s="2"/>
      <c r="AN54" s="2"/>
      <c r="AO54" s="2"/>
      <c r="AP54" s="2"/>
      <c r="AQ54" s="44"/>
    </row>
    <row r="55" spans="2:43" x14ac:dyDescent="0.25">
      <c r="B55" s="143">
        <v>46</v>
      </c>
      <c r="C55" s="161">
        <v>9732.3574484606379</v>
      </c>
      <c r="D55" s="162">
        <v>11192.211065729733</v>
      </c>
      <c r="E55" s="163">
        <v>12165.446810575797</v>
      </c>
      <c r="F55" s="161">
        <v>12625.334675238129</v>
      </c>
      <c r="G55" s="162">
        <v>15150.401610285757</v>
      </c>
      <c r="H55" s="162">
        <v>16510.053036849862</v>
      </c>
      <c r="I55" s="162">
        <v>17481.232627252801</v>
      </c>
      <c r="J55" s="162">
        <v>18452.412217655732</v>
      </c>
      <c r="K55" s="162">
        <v>18938.0020128572</v>
      </c>
      <c r="L55" s="162">
        <v>21365.95098886453</v>
      </c>
      <c r="M55" s="164">
        <v>23810.107774934739</v>
      </c>
      <c r="N55" s="161">
        <v>43837.919874862971</v>
      </c>
      <c r="O55" s="162">
        <v>47396.915124781059</v>
      </c>
      <c r="P55" s="162">
        <v>60967.098139624984</v>
      </c>
      <c r="Q55" s="162">
        <v>70949.115300000005</v>
      </c>
      <c r="R55" s="163">
        <v>85224.98178931736</v>
      </c>
      <c r="S55" s="47"/>
      <c r="T55" s="47"/>
      <c r="U55" s="3"/>
      <c r="V55" s="43"/>
      <c r="X55" s="3"/>
      <c r="Y55" s="3"/>
      <c r="Z55" s="2"/>
      <c r="AA55" s="3"/>
      <c r="AB55" s="3"/>
      <c r="AC55" s="2"/>
      <c r="AD55" s="3"/>
      <c r="AE55" s="3"/>
      <c r="AF55" s="41"/>
      <c r="AG55" s="45"/>
      <c r="AH55" s="45"/>
      <c r="AI55" s="45"/>
      <c r="AJ55" s="45"/>
      <c r="AK55" s="45"/>
      <c r="AL55" s="45"/>
      <c r="AM55" s="2"/>
      <c r="AN55" s="2"/>
      <c r="AO55" s="2"/>
      <c r="AP55" s="2"/>
      <c r="AQ55" s="44"/>
    </row>
    <row r="56" spans="2:43" x14ac:dyDescent="0.25">
      <c r="B56" s="143">
        <v>47</v>
      </c>
      <c r="C56" s="161">
        <v>10324.581101156642</v>
      </c>
      <c r="D56" s="162">
        <v>11873.268266330135</v>
      </c>
      <c r="E56" s="163">
        <v>12905.726376445802</v>
      </c>
      <c r="F56" s="161">
        <v>13393.598876124188</v>
      </c>
      <c r="G56" s="162">
        <v>16072.318651349024</v>
      </c>
      <c r="H56" s="162">
        <v>17514.706222623936</v>
      </c>
      <c r="I56" s="162">
        <v>18544.983059248872</v>
      </c>
      <c r="J56" s="162">
        <v>19575.259895873809</v>
      </c>
      <c r="K56" s="162">
        <v>20090.398314186277</v>
      </c>
      <c r="L56" s="162">
        <v>22666.09040574863</v>
      </c>
      <c r="M56" s="164">
        <v>25258.97656877336</v>
      </c>
      <c r="N56" s="161">
        <v>44276.299073611604</v>
      </c>
      <c r="O56" s="162">
        <v>47870.884276028868</v>
      </c>
      <c r="P56" s="162">
        <v>64913.532984000005</v>
      </c>
      <c r="Q56" s="162">
        <v>72813.127368000001</v>
      </c>
      <c r="R56" s="163">
        <v>86077.231607210531</v>
      </c>
      <c r="S56" s="47"/>
      <c r="T56" s="47"/>
      <c r="U56" s="3"/>
      <c r="V56" s="43"/>
      <c r="X56" s="3"/>
      <c r="Y56" s="3"/>
      <c r="Z56" s="2"/>
      <c r="AA56" s="3"/>
      <c r="AB56" s="3"/>
      <c r="AC56" s="2"/>
      <c r="AD56" s="3"/>
      <c r="AE56" s="3"/>
      <c r="AF56" s="41"/>
      <c r="AG56" s="45"/>
      <c r="AH56" s="45"/>
      <c r="AI56" s="45"/>
      <c r="AJ56" s="45"/>
      <c r="AK56" s="45"/>
      <c r="AL56" s="45"/>
      <c r="AM56" s="2"/>
      <c r="AN56" s="2"/>
      <c r="AO56" s="2"/>
      <c r="AP56" s="2"/>
      <c r="AQ56" s="44"/>
    </row>
    <row r="57" spans="2:43" x14ac:dyDescent="0.25">
      <c r="B57" s="143">
        <v>48</v>
      </c>
      <c r="C57" s="161">
        <v>10952.61495805115</v>
      </c>
      <c r="D57" s="162">
        <v>12595.507201758821</v>
      </c>
      <c r="E57" s="163">
        <v>13690.768697563937</v>
      </c>
      <c r="F57" s="161">
        <v>14208.317989418567</v>
      </c>
      <c r="G57" s="162">
        <v>17049.981587302278</v>
      </c>
      <c r="H57" s="162">
        <v>18580.108140008891</v>
      </c>
      <c r="I57" s="162">
        <v>19673.055677656474</v>
      </c>
      <c r="J57" s="162">
        <v>20766.003215304052</v>
      </c>
      <c r="K57" s="162">
        <v>21312.476984127843</v>
      </c>
      <c r="L57" s="162">
        <v>24044.845828246805</v>
      </c>
      <c r="M57" s="164">
        <v>26795.454641856399</v>
      </c>
      <c r="N57" s="161">
        <v>44719.062064347723</v>
      </c>
      <c r="O57" s="162">
        <v>48349.593118789155</v>
      </c>
      <c r="P57" s="162">
        <v>66768.772067999991</v>
      </c>
      <c r="Q57" s="162">
        <v>74748.639435999998</v>
      </c>
      <c r="R57" s="163">
        <v>86938.003923282638</v>
      </c>
      <c r="S57" s="47"/>
      <c r="T57" s="47"/>
      <c r="U57" s="3"/>
      <c r="V57" s="43"/>
      <c r="X57" s="3"/>
      <c r="Y57" s="3"/>
      <c r="Z57" s="2"/>
      <c r="AA57" s="3"/>
      <c r="AB57" s="3"/>
      <c r="AC57" s="2"/>
      <c r="AD57" s="3"/>
      <c r="AE57" s="3"/>
      <c r="AF57" s="41"/>
      <c r="AG57" s="45"/>
      <c r="AH57" s="45"/>
      <c r="AI57" s="45"/>
      <c r="AJ57" s="45"/>
      <c r="AK57" s="45"/>
      <c r="AL57" s="45"/>
      <c r="AM57" s="2"/>
      <c r="AN57" s="2"/>
      <c r="AO57" s="2"/>
      <c r="AP57" s="2"/>
      <c r="AQ57" s="44"/>
    </row>
    <row r="58" spans="2:43" x14ac:dyDescent="0.25">
      <c r="B58" s="143">
        <v>49</v>
      </c>
      <c r="C58" s="161">
        <v>11617.491082669991</v>
      </c>
      <c r="D58" s="162">
        <v>13360.114745070487</v>
      </c>
      <c r="E58" s="163">
        <v>14521.863853337485</v>
      </c>
      <c r="F58" s="161">
        <v>15070.830863133033</v>
      </c>
      <c r="G58" s="162">
        <v>18084.997035759639</v>
      </c>
      <c r="H58" s="162">
        <v>19708.009590250884</v>
      </c>
      <c r="I58" s="162">
        <v>20867.304272030353</v>
      </c>
      <c r="J58" s="162">
        <v>22026.598953809815</v>
      </c>
      <c r="K58" s="162">
        <v>22606.246294699547</v>
      </c>
      <c r="L58" s="162">
        <v>25504.482999148215</v>
      </c>
      <c r="M58" s="164">
        <v>28422.066926494535</v>
      </c>
      <c r="N58" s="161">
        <v>45166.252684991203</v>
      </c>
      <c r="O58" s="162">
        <v>48833.089049977047</v>
      </c>
      <c r="P58" s="162">
        <v>68699.911152000015</v>
      </c>
      <c r="Q58" s="162">
        <v>76761.151504000009</v>
      </c>
      <c r="R58" s="163">
        <v>87807.383962515465</v>
      </c>
      <c r="S58" s="47"/>
      <c r="T58" s="47"/>
      <c r="U58" s="3"/>
      <c r="V58" s="43"/>
      <c r="X58" s="3"/>
      <c r="Y58" s="3"/>
      <c r="Z58" s="2"/>
      <c r="AA58" s="3"/>
      <c r="AB58" s="3"/>
      <c r="AC58" s="2"/>
      <c r="AD58" s="3"/>
      <c r="AE58" s="3"/>
      <c r="AF58" s="41"/>
      <c r="AG58" s="45"/>
      <c r="AH58" s="45"/>
      <c r="AI58" s="45"/>
      <c r="AJ58" s="45"/>
      <c r="AK58" s="45"/>
      <c r="AL58" s="45"/>
      <c r="AM58" s="2"/>
      <c r="AN58" s="2"/>
      <c r="AO58" s="2"/>
      <c r="AP58" s="2"/>
      <c r="AQ58" s="44"/>
    </row>
    <row r="59" spans="2:43" x14ac:dyDescent="0.25">
      <c r="B59" s="143">
        <v>50</v>
      </c>
      <c r="C59" s="161">
        <v>12320.241538538985</v>
      </c>
      <c r="D59" s="162">
        <v>14168.277769319831</v>
      </c>
      <c r="E59" s="163">
        <v>15400.301923173733</v>
      </c>
      <c r="F59" s="161">
        <v>15982.476345279352</v>
      </c>
      <c r="G59" s="162">
        <v>19178.971614335223</v>
      </c>
      <c r="H59" s="162">
        <v>20900.161374596075</v>
      </c>
      <c r="I59" s="162">
        <v>22129.582631925259</v>
      </c>
      <c r="J59" s="162">
        <v>23359.003889254433</v>
      </c>
      <c r="K59" s="162">
        <v>23973.714517919023</v>
      </c>
      <c r="L59" s="162">
        <v>27047.267661241982</v>
      </c>
      <c r="M59" s="164">
        <v>30141.33835499841</v>
      </c>
      <c r="N59" s="161">
        <v>49030.672615129755</v>
      </c>
      <c r="O59" s="162">
        <v>53986.509618789656</v>
      </c>
      <c r="P59" s="162">
        <v>72226.05023600001</v>
      </c>
      <c r="Q59" s="162">
        <v>80377.463572000008</v>
      </c>
      <c r="R59" s="163">
        <v>88725.596612267094</v>
      </c>
      <c r="S59" s="47"/>
      <c r="T59" s="47"/>
      <c r="U59" s="3"/>
      <c r="V59" s="43"/>
      <c r="X59" s="3"/>
      <c r="Y59" s="3"/>
      <c r="Z59" s="2"/>
      <c r="AA59" s="3"/>
      <c r="AB59" s="3"/>
      <c r="AC59" s="2"/>
      <c r="AD59" s="3"/>
      <c r="AE59" s="3"/>
      <c r="AF59" s="41"/>
      <c r="AG59" s="45"/>
      <c r="AH59" s="45"/>
      <c r="AI59" s="45"/>
      <c r="AJ59" s="45"/>
      <c r="AK59" s="45"/>
      <c r="AL59" s="45"/>
      <c r="AM59" s="2"/>
      <c r="AN59" s="2"/>
      <c r="AO59" s="2"/>
      <c r="AP59" s="2"/>
      <c r="AQ59" s="44"/>
    </row>
    <row r="60" spans="2:43" x14ac:dyDescent="0.25">
      <c r="B60" s="143">
        <v>51</v>
      </c>
      <c r="C60" s="161">
        <v>13061.898389183963</v>
      </c>
      <c r="D60" s="162">
        <v>15021.183147561558</v>
      </c>
      <c r="E60" s="163">
        <v>16327.372986479955</v>
      </c>
      <c r="F60" s="161">
        <v>16944.593283869293</v>
      </c>
      <c r="G60" s="162">
        <v>20333.511940643155</v>
      </c>
      <c r="H60" s="162">
        <v>22158.314294290612</v>
      </c>
      <c r="I60" s="162">
        <v>23461.744546895941</v>
      </c>
      <c r="J60" s="162">
        <v>24765.174799501274</v>
      </c>
      <c r="K60" s="162">
        <v>25416.889925803938</v>
      </c>
      <c r="L60" s="162">
        <v>28675.465557317271</v>
      </c>
      <c r="M60" s="164">
        <v>31955.793859678703</v>
      </c>
      <c r="N60" s="161">
        <v>51075.295080414544</v>
      </c>
      <c r="O60" s="162">
        <v>56278.890092579517</v>
      </c>
      <c r="P60" s="162">
        <v>74150.589319999999</v>
      </c>
      <c r="Q60" s="162">
        <v>82373.47563999999</v>
      </c>
      <c r="R60" s="163">
        <v>90972.731228586737</v>
      </c>
      <c r="S60" s="47"/>
      <c r="T60" s="47"/>
      <c r="U60" s="3"/>
      <c r="V60" s="43"/>
      <c r="X60" s="3"/>
      <c r="Y60" s="3"/>
      <c r="Z60" s="2"/>
      <c r="AA60" s="3"/>
      <c r="AB60" s="3"/>
      <c r="AC60" s="2"/>
      <c r="AD60" s="3"/>
      <c r="AE60" s="3"/>
      <c r="AF60" s="41"/>
      <c r="AG60" s="45"/>
      <c r="AH60" s="45"/>
      <c r="AI60" s="45"/>
      <c r="AJ60" s="45"/>
      <c r="AK60" s="45"/>
      <c r="AL60" s="45"/>
      <c r="AM60" s="2"/>
      <c r="AN60" s="2"/>
      <c r="AO60" s="2"/>
      <c r="AP60" s="2"/>
      <c r="AQ60" s="44"/>
    </row>
    <row r="61" spans="2:43" x14ac:dyDescent="0.25">
      <c r="B61" s="143">
        <v>52</v>
      </c>
      <c r="C61" s="161">
        <v>13843.493698130756</v>
      </c>
      <c r="D61" s="162">
        <v>15920.017752850368</v>
      </c>
      <c r="E61" s="163">
        <v>17304.367122663447</v>
      </c>
      <c r="F61" s="161">
        <v>17958.520526914624</v>
      </c>
      <c r="G61" s="162">
        <v>21550.224632297548</v>
      </c>
      <c r="H61" s="162">
        <v>23484.219150580662</v>
      </c>
      <c r="I61" s="162">
        <v>24865.643806497177</v>
      </c>
      <c r="J61" s="162">
        <v>26247.068462413681</v>
      </c>
      <c r="K61" s="162">
        <v>26937.780790371937</v>
      </c>
      <c r="L61" s="162">
        <v>30391.342430163215</v>
      </c>
      <c r="M61" s="164">
        <v>33867.958372846071</v>
      </c>
      <c r="N61" s="161">
        <v>53222.134144633092</v>
      </c>
      <c r="O61" s="162">
        <v>58685.87499593728</v>
      </c>
      <c r="P61" s="162">
        <v>76200.528403999997</v>
      </c>
      <c r="Q61" s="162">
        <v>84505.887708000009</v>
      </c>
      <c r="R61" s="163">
        <v>93371.344418729568</v>
      </c>
      <c r="S61" s="47"/>
      <c r="T61" s="47"/>
      <c r="U61" s="3"/>
      <c r="V61" s="43"/>
      <c r="X61" s="3"/>
      <c r="Y61" s="3"/>
      <c r="Z61" s="2"/>
      <c r="AA61" s="3"/>
      <c r="AB61" s="3"/>
      <c r="AC61" s="2"/>
      <c r="AD61" s="3"/>
      <c r="AE61" s="3"/>
      <c r="AF61" s="41"/>
      <c r="AG61" s="45"/>
      <c r="AH61" s="45"/>
      <c r="AI61" s="45"/>
      <c r="AJ61" s="45"/>
      <c r="AK61" s="45"/>
      <c r="AL61" s="45"/>
      <c r="AM61" s="2"/>
      <c r="AN61" s="2"/>
      <c r="AO61" s="2"/>
      <c r="AP61" s="2"/>
      <c r="AQ61" s="44"/>
    </row>
    <row r="62" spans="2:43" x14ac:dyDescent="0.25">
      <c r="B62" s="143">
        <v>53</v>
      </c>
      <c r="C62" s="161">
        <v>14666.059528905194</v>
      </c>
      <c r="D62" s="162">
        <v>16865.968458240968</v>
      </c>
      <c r="E62" s="163">
        <v>18332.574411131489</v>
      </c>
      <c r="F62" s="161">
        <v>19025.596922427121</v>
      </c>
      <c r="G62" s="162">
        <v>22830.716306912542</v>
      </c>
      <c r="H62" s="162">
        <v>24879.626744712386</v>
      </c>
      <c r="I62" s="162">
        <v>26343.134200283705</v>
      </c>
      <c r="J62" s="162">
        <v>27806.641655855019</v>
      </c>
      <c r="K62" s="162">
        <v>28538.395383640676</v>
      </c>
      <c r="L62" s="162">
        <v>32197.16402256897</v>
      </c>
      <c r="M62" s="164">
        <v>35880.356826811178</v>
      </c>
      <c r="N62" s="161">
        <v>55476.301461965646</v>
      </c>
      <c r="O62" s="162">
        <v>61213.195421954144</v>
      </c>
      <c r="P62" s="162">
        <v>78413.267487999998</v>
      </c>
      <c r="Q62" s="162">
        <v>86818.699776000009</v>
      </c>
      <c r="R62" s="163">
        <v>95970.158901997958</v>
      </c>
      <c r="S62" s="47"/>
      <c r="T62" s="47"/>
      <c r="U62" s="3"/>
      <c r="V62" s="43"/>
      <c r="X62" s="3"/>
      <c r="Y62" s="3"/>
      <c r="Z62" s="2"/>
      <c r="AA62" s="3"/>
      <c r="AB62" s="3"/>
      <c r="AC62" s="2"/>
      <c r="AD62" s="3"/>
      <c r="AE62" s="3"/>
      <c r="AF62" s="41"/>
      <c r="AG62" s="45"/>
      <c r="AH62" s="45"/>
      <c r="AI62" s="45"/>
      <c r="AJ62" s="45"/>
      <c r="AK62" s="45"/>
      <c r="AL62" s="45"/>
      <c r="AM62" s="2"/>
      <c r="AN62" s="2"/>
      <c r="AO62" s="2"/>
      <c r="AP62" s="2"/>
      <c r="AQ62" s="44"/>
    </row>
    <row r="63" spans="2:43" x14ac:dyDescent="0.25">
      <c r="B63" s="143">
        <v>54</v>
      </c>
      <c r="C63" s="161">
        <v>15530.627945033097</v>
      </c>
      <c r="D63" s="162">
        <v>17860.222136788059</v>
      </c>
      <c r="E63" s="163">
        <v>19413.284931291375</v>
      </c>
      <c r="F63" s="161">
        <v>20147.161318418541</v>
      </c>
      <c r="G63" s="162">
        <v>24176.593582102247</v>
      </c>
      <c r="H63" s="162">
        <v>26346.287877931933</v>
      </c>
      <c r="I63" s="162">
        <v>27896.069517810291</v>
      </c>
      <c r="J63" s="162">
        <v>29445.851157688634</v>
      </c>
      <c r="K63" s="162">
        <v>30266.838366762753</v>
      </c>
      <c r="L63" s="162">
        <v>34371.774412133345</v>
      </c>
      <c r="M63" s="164">
        <v>38303.731652064969</v>
      </c>
      <c r="N63" s="161">
        <v>57843.164250137197</v>
      </c>
      <c r="O63" s="162">
        <v>63866.868994526769</v>
      </c>
      <c r="P63" s="162">
        <v>80842.70657200001</v>
      </c>
      <c r="Q63" s="162">
        <v>89373.511844000008</v>
      </c>
      <c r="R63" s="163">
        <v>98837.440296756569</v>
      </c>
      <c r="S63" s="47"/>
      <c r="T63" s="47"/>
      <c r="U63" s="3"/>
      <c r="V63" s="43"/>
      <c r="X63" s="3"/>
      <c r="Y63" s="3"/>
      <c r="Z63" s="2"/>
      <c r="AA63" s="3"/>
      <c r="AB63" s="3"/>
      <c r="AC63" s="2"/>
      <c r="AD63" s="3"/>
      <c r="AE63" s="3"/>
      <c r="AF63" s="41"/>
      <c r="AG63" s="45"/>
      <c r="AH63" s="45"/>
      <c r="AI63" s="45"/>
      <c r="AJ63" s="45"/>
      <c r="AK63" s="45"/>
      <c r="AL63" s="45"/>
      <c r="AM63" s="2"/>
      <c r="AN63" s="2"/>
      <c r="AO63" s="2"/>
      <c r="AP63" s="2"/>
      <c r="AQ63" s="44"/>
    </row>
    <row r="64" spans="2:43" x14ac:dyDescent="0.25">
      <c r="B64" s="143">
        <v>55</v>
      </c>
      <c r="C64" s="161">
        <v>16438.231010040297</v>
      </c>
      <c r="D64" s="162">
        <v>18903.965661546343</v>
      </c>
      <c r="E64" s="163">
        <v>20547.788762550375</v>
      </c>
      <c r="F64" s="161">
        <v>21324.552562900655</v>
      </c>
      <c r="G64" s="162">
        <v>25589.46307548078</v>
      </c>
      <c r="H64" s="162">
        <v>27885.95335148547</v>
      </c>
      <c r="I64" s="162">
        <v>29526.303548631673</v>
      </c>
      <c r="J64" s="162">
        <v>31166.653745777872</v>
      </c>
      <c r="K64" s="162">
        <v>32159.130848998895</v>
      </c>
      <c r="L64" s="162">
        <v>37121.516365104006</v>
      </c>
      <c r="M64" s="164">
        <v>41368.030184230156</v>
      </c>
      <c r="N64" s="161">
        <v>58640.63176597486</v>
      </c>
      <c r="O64" s="162">
        <v>64797.800890141865</v>
      </c>
      <c r="P64" s="162">
        <v>83557.045656000002</v>
      </c>
      <c r="Q64" s="162">
        <v>92248.423911999984</v>
      </c>
      <c r="R64" s="163">
        <v>102034.963880682</v>
      </c>
      <c r="S64" s="47"/>
      <c r="T64" s="47"/>
      <c r="U64" s="3"/>
      <c r="V64" s="43"/>
      <c r="X64" s="3"/>
      <c r="Y64" s="3"/>
      <c r="Z64" s="2"/>
      <c r="AA64" s="3"/>
      <c r="AB64" s="3"/>
      <c r="AC64" s="2"/>
      <c r="AD64" s="3"/>
      <c r="AE64" s="3"/>
      <c r="AF64" s="41"/>
      <c r="AG64" s="45"/>
      <c r="AH64" s="45"/>
      <c r="AI64" s="45"/>
      <c r="AJ64" s="45"/>
      <c r="AK64" s="45"/>
      <c r="AL64" s="45"/>
      <c r="AM64" s="2"/>
      <c r="AN64" s="2"/>
      <c r="AO64" s="2"/>
      <c r="AP64" s="2"/>
      <c r="AQ64" s="44"/>
    </row>
    <row r="65" spans="2:43" x14ac:dyDescent="0.25">
      <c r="B65" s="143">
        <v>56</v>
      </c>
      <c r="C65" s="161">
        <v>17389.900787452632</v>
      </c>
      <c r="D65" s="162">
        <v>19998.385905570525</v>
      </c>
      <c r="E65" s="163">
        <v>21737.375984315786</v>
      </c>
      <c r="F65" s="161">
        <v>22559.109503885229</v>
      </c>
      <c r="G65" s="162">
        <v>27070.931404662275</v>
      </c>
      <c r="H65" s="162">
        <v>29500.37396661915</v>
      </c>
      <c r="I65" s="162">
        <v>31235.69008230263</v>
      </c>
      <c r="J65" s="162">
        <v>32971.006197986113</v>
      </c>
      <c r="K65" s="162">
        <v>34157.711444040484</v>
      </c>
      <c r="L65" s="162">
        <v>40091.237674312339</v>
      </c>
      <c r="M65" s="164">
        <v>44677.472598968583</v>
      </c>
      <c r="N65" s="161">
        <v>61286.489361923741</v>
      </c>
      <c r="O65" s="162">
        <v>67789.754137598458</v>
      </c>
      <c r="P65" s="162">
        <v>86644.284739999988</v>
      </c>
      <c r="Q65" s="162">
        <v>95541.335979999989</v>
      </c>
      <c r="R65" s="163">
        <v>105721.07928808311</v>
      </c>
      <c r="S65" s="47"/>
      <c r="T65" s="47"/>
      <c r="U65" s="3"/>
      <c r="V65" s="43"/>
      <c r="X65" s="3"/>
      <c r="Y65" s="3"/>
      <c r="Z65" s="2"/>
      <c r="AA65" s="3"/>
      <c r="AB65" s="3"/>
      <c r="AC65" s="2"/>
      <c r="AD65" s="3"/>
      <c r="AE65" s="3"/>
      <c r="AF65" s="41"/>
      <c r="AG65" s="45"/>
      <c r="AH65" s="45"/>
      <c r="AI65" s="45"/>
      <c r="AJ65" s="45"/>
      <c r="AK65" s="45"/>
      <c r="AL65" s="45"/>
      <c r="AM65" s="2"/>
      <c r="AN65" s="2"/>
      <c r="AO65" s="2"/>
      <c r="AP65" s="2"/>
      <c r="AQ65" s="44"/>
    </row>
    <row r="66" spans="2:43" x14ac:dyDescent="0.25">
      <c r="B66" s="143">
        <v>57</v>
      </c>
      <c r="C66" s="161">
        <v>18386.66934079591</v>
      </c>
      <c r="D66" s="162">
        <v>21144.669741915295</v>
      </c>
      <c r="E66" s="163">
        <v>22983.336675994884</v>
      </c>
      <c r="F66" s="161">
        <v>23852.170989384038</v>
      </c>
      <c r="G66" s="162">
        <v>28622.60518726084</v>
      </c>
      <c r="H66" s="162">
        <v>31191.300524579125</v>
      </c>
      <c r="I66" s="162">
        <v>33026.082908377895</v>
      </c>
      <c r="J66" s="162">
        <v>34860.865292176662</v>
      </c>
      <c r="K66" s="162">
        <v>36267.143858190102</v>
      </c>
      <c r="L66" s="162">
        <v>43298.536688257314</v>
      </c>
      <c r="M66" s="164">
        <v>48251.670406886056</v>
      </c>
      <c r="N66" s="161">
        <v>64056.137546506186</v>
      </c>
      <c r="O66" s="162">
        <v>70922.20966585158</v>
      </c>
      <c r="P66" s="162">
        <v>89461.410803094725</v>
      </c>
      <c r="Q66" s="162">
        <v>99376.548048000011</v>
      </c>
      <c r="R66" s="163">
        <v>110008.89632434321</v>
      </c>
      <c r="S66" s="47"/>
      <c r="T66" s="47"/>
      <c r="U66" s="3"/>
      <c r="V66" s="43"/>
      <c r="X66" s="3"/>
      <c r="Y66" s="3"/>
      <c r="Z66" s="2"/>
      <c r="AA66" s="3"/>
      <c r="AB66" s="3"/>
      <c r="AC66" s="2"/>
      <c r="AD66" s="3"/>
      <c r="AE66" s="3"/>
      <c r="AF66" s="41"/>
      <c r="AG66" s="45"/>
      <c r="AH66" s="45"/>
      <c r="AI66" s="45"/>
      <c r="AJ66" s="45"/>
      <c r="AK66" s="45"/>
      <c r="AL66" s="45"/>
      <c r="AM66" s="2"/>
      <c r="AN66" s="2"/>
      <c r="AO66" s="2"/>
      <c r="AP66" s="2"/>
      <c r="AQ66" s="44"/>
    </row>
    <row r="67" spans="2:43" x14ac:dyDescent="0.25">
      <c r="B67" s="143">
        <v>58</v>
      </c>
      <c r="C67" s="161">
        <v>19429.568733595977</v>
      </c>
      <c r="D67" s="162">
        <v>22344.004043635374</v>
      </c>
      <c r="E67" s="163">
        <v>24286.960916994969</v>
      </c>
      <c r="F67" s="161">
        <v>25205.075867408843</v>
      </c>
      <c r="G67" s="162">
        <v>30246.091040890617</v>
      </c>
      <c r="H67" s="162">
        <v>32960.483826611569</v>
      </c>
      <c r="I67" s="162">
        <v>34899.335816412247</v>
      </c>
      <c r="J67" s="162">
        <v>36838.187806212925</v>
      </c>
      <c r="K67" s="162">
        <v>38492.226442397092</v>
      </c>
      <c r="L67" s="162">
        <v>46762.419623317903</v>
      </c>
      <c r="M67" s="164">
        <v>52111.804039436945</v>
      </c>
      <c r="N67" s="161">
        <v>66989.498578662955</v>
      </c>
      <c r="O67" s="162">
        <v>74240.045135738023</v>
      </c>
      <c r="P67" s="162">
        <v>93796.318125692793</v>
      </c>
      <c r="Q67" s="162">
        <v>103902.56011600001</v>
      </c>
      <c r="R67" s="163">
        <v>115063.41311918835</v>
      </c>
      <c r="S67" s="47"/>
      <c r="T67" s="47"/>
      <c r="U67" s="3"/>
      <c r="V67" s="43"/>
      <c r="X67" s="3"/>
      <c r="Y67" s="3"/>
      <c r="Z67" s="2"/>
      <c r="AA67" s="3"/>
      <c r="AB67" s="3"/>
      <c r="AC67" s="2"/>
      <c r="AD67" s="3"/>
      <c r="AE67" s="3"/>
      <c r="AF67" s="41"/>
      <c r="AG67" s="45"/>
      <c r="AH67" s="45"/>
      <c r="AI67" s="45"/>
      <c r="AJ67" s="45"/>
      <c r="AK67" s="45"/>
      <c r="AL67" s="45"/>
      <c r="AM67" s="2"/>
      <c r="AN67" s="2"/>
      <c r="AO67" s="2"/>
      <c r="AP67" s="2"/>
      <c r="AQ67" s="44"/>
    </row>
    <row r="68" spans="2:43" x14ac:dyDescent="0.25">
      <c r="B68" s="143">
        <v>59</v>
      </c>
      <c r="C68" s="161">
        <v>20519.631029378656</v>
      </c>
      <c r="D68" s="162">
        <v>23597.57568378545</v>
      </c>
      <c r="E68" s="163">
        <v>25649.538786723318</v>
      </c>
      <c r="F68" s="161">
        <v>26619.162985971419</v>
      </c>
      <c r="G68" s="162">
        <v>31942.995583165703</v>
      </c>
      <c r="H68" s="162">
        <v>34809.674673962625</v>
      </c>
      <c r="I68" s="162">
        <v>36857.302595960427</v>
      </c>
      <c r="J68" s="162">
        <v>38904.93051795823</v>
      </c>
      <c r="K68" s="162">
        <v>40838.010963829081</v>
      </c>
      <c r="L68" s="162">
        <v>50503.413193183333</v>
      </c>
      <c r="M68" s="164">
        <v>56280.748362591898</v>
      </c>
      <c r="N68" s="161">
        <v>70049.181234378892</v>
      </c>
      <c r="O68" s="162">
        <v>77701.32836411224</v>
      </c>
      <c r="P68" s="162">
        <v>96040.423717019497</v>
      </c>
      <c r="Q68" s="162">
        <v>105478.37218400002</v>
      </c>
      <c r="R68" s="163">
        <v>116851.71954010549</v>
      </c>
      <c r="S68" s="47"/>
      <c r="T68" s="47"/>
      <c r="U68" s="3"/>
      <c r="V68" s="43"/>
      <c r="X68" s="3"/>
      <c r="Y68" s="3"/>
      <c r="Z68" s="2"/>
      <c r="AA68" s="3"/>
      <c r="AB68" s="3"/>
      <c r="AC68" s="2"/>
      <c r="AD68" s="3"/>
      <c r="AE68" s="3"/>
      <c r="AF68" s="41"/>
      <c r="AG68" s="45"/>
      <c r="AH68" s="45"/>
      <c r="AI68" s="45"/>
      <c r="AJ68" s="45"/>
      <c r="AK68" s="45"/>
      <c r="AL68" s="45"/>
      <c r="AM68" s="2"/>
      <c r="AN68" s="2"/>
      <c r="AO68" s="2"/>
      <c r="AP68" s="2"/>
      <c r="AQ68" s="44"/>
    </row>
    <row r="69" spans="2:43" x14ac:dyDescent="0.25">
      <c r="B69" s="143">
        <v>60</v>
      </c>
      <c r="C69" s="161">
        <v>21657.888291669769</v>
      </c>
      <c r="D69" s="162">
        <v>24906.571535420233</v>
      </c>
      <c r="E69" s="163">
        <v>27072.360364587214</v>
      </c>
      <c r="F69" s="161">
        <v>28095.771193083528</v>
      </c>
      <c r="G69" s="162">
        <v>33714.925431700234</v>
      </c>
      <c r="H69" s="162">
        <v>36740.623867878465</v>
      </c>
      <c r="I69" s="162">
        <v>38901.837036577199</v>
      </c>
      <c r="J69" s="162">
        <v>41063.050205275926</v>
      </c>
      <c r="K69" s="162">
        <v>43374.740938064759</v>
      </c>
      <c r="L69" s="162">
        <v>54933.194602008938</v>
      </c>
      <c r="M69" s="164">
        <v>61217.274371591469</v>
      </c>
      <c r="N69" s="161">
        <v>73268.548894110805</v>
      </c>
      <c r="O69" s="162">
        <v>81343.585474798121</v>
      </c>
      <c r="P69" s="162">
        <v>98436.647791913347</v>
      </c>
      <c r="Q69" s="162">
        <v>107044.284252</v>
      </c>
      <c r="R69" s="163">
        <v>118628.6423275634</v>
      </c>
      <c r="S69" s="47"/>
      <c r="T69" s="47"/>
      <c r="U69" s="3"/>
      <c r="V69" s="43"/>
      <c r="X69" s="3"/>
      <c r="Y69" s="3"/>
      <c r="Z69" s="2"/>
      <c r="AA69" s="3"/>
      <c r="AB69" s="3"/>
      <c r="AC69" s="2"/>
      <c r="AD69" s="3"/>
      <c r="AE69" s="3"/>
      <c r="AF69" s="41"/>
      <c r="AG69" s="45"/>
      <c r="AH69" s="45"/>
      <c r="AI69" s="45"/>
      <c r="AJ69" s="45"/>
      <c r="AK69" s="45"/>
      <c r="AL69" s="45"/>
      <c r="AM69" s="2"/>
      <c r="AN69" s="2"/>
      <c r="AO69" s="2"/>
      <c r="AP69" s="2"/>
      <c r="AQ69" s="44"/>
    </row>
    <row r="70" spans="2:43" x14ac:dyDescent="0.25">
      <c r="B70" s="143">
        <v>61</v>
      </c>
      <c r="C70" s="161">
        <v>22845.372583995155</v>
      </c>
      <c r="D70" s="162">
        <v>26272.17847159442</v>
      </c>
      <c r="E70" s="163">
        <v>28556.715729993943</v>
      </c>
      <c r="F70" s="161">
        <v>29636.239336756942</v>
      </c>
      <c r="G70" s="162">
        <v>35563.487204108336</v>
      </c>
      <c r="H70" s="162">
        <v>38755.082209605229</v>
      </c>
      <c r="I70" s="162">
        <v>41034.792927817303</v>
      </c>
      <c r="J70" s="162">
        <v>43314.503646029378</v>
      </c>
      <c r="K70" s="162">
        <v>45517.618131906267</v>
      </c>
      <c r="L70" s="162">
        <v>56533.190561290729</v>
      </c>
      <c r="M70" s="164">
        <v>63000.30178047275</v>
      </c>
      <c r="N70" s="161">
        <v>74970.336866593818</v>
      </c>
      <c r="O70" s="162">
        <v>83281.080798212148</v>
      </c>
      <c r="P70" s="162">
        <v>103156.19036207524</v>
      </c>
      <c r="Q70" s="162">
        <v>108823.59632</v>
      </c>
      <c r="R70" s="163">
        <v>120641.68177994035</v>
      </c>
      <c r="S70" s="47"/>
      <c r="T70" s="47"/>
      <c r="U70" s="3"/>
      <c r="V70" s="43"/>
      <c r="X70" s="3"/>
      <c r="Y70" s="3"/>
      <c r="Z70" s="2"/>
      <c r="AA70" s="3"/>
      <c r="AB70" s="3"/>
      <c r="AC70" s="2"/>
      <c r="AD70" s="3"/>
      <c r="AE70" s="3"/>
      <c r="AF70" s="41"/>
      <c r="AG70" s="45"/>
      <c r="AH70" s="45"/>
      <c r="AI70" s="45"/>
      <c r="AJ70" s="45"/>
      <c r="AK70" s="45"/>
      <c r="AL70" s="45"/>
      <c r="AM70" s="2"/>
      <c r="AN70" s="2"/>
      <c r="AO70" s="2"/>
      <c r="AP70" s="2"/>
      <c r="AQ70" s="44"/>
    </row>
    <row r="71" spans="2:43" x14ac:dyDescent="0.25">
      <c r="B71" s="143">
        <v>62</v>
      </c>
      <c r="C71" s="161">
        <v>24083.115969880622</v>
      </c>
      <c r="D71" s="162">
        <v>27695.583365362716</v>
      </c>
      <c r="E71" s="163">
        <v>30103.894962350783</v>
      </c>
      <c r="F71" s="161">
        <v>31241.906265003425</v>
      </c>
      <c r="G71" s="162">
        <v>37490.287518004108</v>
      </c>
      <c r="H71" s="162">
        <v>40854.800500389087</v>
      </c>
      <c r="I71" s="162">
        <v>43258.024059235504</v>
      </c>
      <c r="J71" s="162">
        <v>45661.247618081921</v>
      </c>
      <c r="K71" s="162">
        <v>48038.570014229634</v>
      </c>
      <c r="L71" s="162">
        <v>59925.181994968196</v>
      </c>
      <c r="M71" s="164">
        <v>66780.319887301142</v>
      </c>
      <c r="N71" s="161">
        <v>78682.791059108902</v>
      </c>
      <c r="O71" s="162">
        <v>87480.232941023467</v>
      </c>
      <c r="P71" s="162">
        <v>107823.51620131971</v>
      </c>
      <c r="Q71" s="162">
        <v>116106.20838799998</v>
      </c>
      <c r="R71" s="163">
        <v>128757.33489245998</v>
      </c>
      <c r="S71" s="47"/>
      <c r="T71" s="47"/>
      <c r="U71" s="3"/>
      <c r="V71" s="43"/>
      <c r="X71" s="3"/>
      <c r="Y71" s="3"/>
      <c r="Z71" s="2"/>
      <c r="AA71" s="3"/>
      <c r="AB71" s="3"/>
      <c r="AC71" s="2"/>
      <c r="AD71" s="3"/>
      <c r="AE71" s="3"/>
      <c r="AF71" s="41"/>
      <c r="AG71" s="45"/>
      <c r="AH71" s="45"/>
      <c r="AI71" s="45"/>
      <c r="AJ71" s="45"/>
      <c r="AK71" s="45"/>
      <c r="AL71" s="45"/>
      <c r="AM71" s="2"/>
      <c r="AN71" s="2"/>
      <c r="AO71" s="2"/>
      <c r="AP71" s="2"/>
      <c r="AQ71" s="44"/>
    </row>
    <row r="72" spans="2:43" x14ac:dyDescent="0.25">
      <c r="B72" s="143">
        <v>63</v>
      </c>
      <c r="C72" s="161">
        <v>25372.150512852026</v>
      </c>
      <c r="D72" s="162">
        <v>29177.973089779822</v>
      </c>
      <c r="E72" s="163">
        <v>31715.188141065028</v>
      </c>
      <c r="F72" s="161">
        <v>32914.110825834745</v>
      </c>
      <c r="G72" s="162">
        <v>39496.93299100169</v>
      </c>
      <c r="H72" s="162">
        <v>43041.529541476193</v>
      </c>
      <c r="I72" s="162">
        <v>45573.384220386557</v>
      </c>
      <c r="J72" s="162">
        <v>48105.238899296921</v>
      </c>
      <c r="K72" s="162">
        <v>50674.481235191815</v>
      </c>
      <c r="L72" s="162">
        <v>63520.692914666288</v>
      </c>
      <c r="M72" s="164">
        <v>70787.139080539215</v>
      </c>
      <c r="N72" s="161">
        <v>82445.594678640889</v>
      </c>
      <c r="O72" s="162">
        <v>91737.649748897617</v>
      </c>
      <c r="P72" s="162">
        <v>114590.87512554076</v>
      </c>
      <c r="Q72" s="162">
        <v>123563.72045600001</v>
      </c>
      <c r="R72" s="163">
        <v>137070.46944668511</v>
      </c>
      <c r="S72" s="47"/>
      <c r="T72" s="47"/>
      <c r="U72" s="3"/>
      <c r="V72" s="43"/>
      <c r="X72" s="3"/>
      <c r="Y72" s="3"/>
      <c r="Z72" s="2"/>
      <c r="AA72" s="3"/>
      <c r="AB72" s="3"/>
      <c r="AC72" s="2"/>
      <c r="AD72" s="3"/>
      <c r="AE72" s="3"/>
      <c r="AF72" s="41"/>
      <c r="AG72" s="45"/>
      <c r="AH72" s="45"/>
      <c r="AI72" s="45"/>
      <c r="AJ72" s="45"/>
      <c r="AK72" s="45"/>
      <c r="AL72" s="45"/>
      <c r="AM72" s="2"/>
      <c r="AN72" s="2"/>
      <c r="AO72" s="2"/>
      <c r="AP72" s="2"/>
      <c r="AQ72" s="44"/>
    </row>
    <row r="73" spans="2:43" x14ac:dyDescent="0.25">
      <c r="B73" s="143">
        <v>64</v>
      </c>
      <c r="C73" s="161">
        <v>26713.508276435176</v>
      </c>
      <c r="D73" s="162">
        <v>30720.534517900454</v>
      </c>
      <c r="E73" s="163">
        <v>33391.885345543968</v>
      </c>
      <c r="F73" s="161">
        <v>34654.191867262663</v>
      </c>
      <c r="G73" s="162">
        <v>41585.030240715198</v>
      </c>
      <c r="H73" s="162">
        <v>45317.02013411271</v>
      </c>
      <c r="I73" s="162">
        <v>47982.727200825233</v>
      </c>
      <c r="J73" s="162">
        <v>50648.434267537741</v>
      </c>
      <c r="K73" s="162">
        <v>53429.017637872494</v>
      </c>
      <c r="L73" s="162">
        <v>67331.934489546271</v>
      </c>
      <c r="M73" s="164">
        <v>75034.367425371573</v>
      </c>
      <c r="N73" s="161">
        <v>86261.593444476079</v>
      </c>
      <c r="O73" s="162">
        <v>96056.455830082661</v>
      </c>
      <c r="P73" s="162">
        <v>118601.55575493467</v>
      </c>
      <c r="Q73" s="162">
        <v>127888.45067196</v>
      </c>
      <c r="R73" s="163">
        <v>145589.53771736517</v>
      </c>
      <c r="S73" s="47"/>
      <c r="T73" s="47"/>
      <c r="U73" s="3"/>
      <c r="V73" s="43"/>
      <c r="X73" s="3"/>
      <c r="Y73" s="3"/>
      <c r="Z73" s="2"/>
      <c r="AA73" s="3"/>
      <c r="AB73" s="3"/>
      <c r="AC73" s="2"/>
      <c r="AD73" s="3"/>
      <c r="AE73" s="3"/>
      <c r="AF73" s="41"/>
      <c r="AG73" s="45"/>
      <c r="AH73" s="45"/>
      <c r="AI73" s="45"/>
      <c r="AJ73" s="45"/>
      <c r="AK73" s="45"/>
      <c r="AL73" s="45"/>
      <c r="AM73" s="2"/>
      <c r="AN73" s="2"/>
      <c r="AO73" s="2"/>
      <c r="AP73" s="2"/>
      <c r="AQ73" s="44"/>
    </row>
    <row r="74" spans="2:43" x14ac:dyDescent="0.25">
      <c r="B74" s="143">
        <v>65</v>
      </c>
      <c r="C74" s="161">
        <v>28108.221324155907</v>
      </c>
      <c r="D74" s="162">
        <v>32324.454522779291</v>
      </c>
      <c r="E74" s="163">
        <v>35135.276655194888</v>
      </c>
      <c r="F74" s="161">
        <v>36463.488237298967</v>
      </c>
      <c r="G74" s="162">
        <v>43756.185884758765</v>
      </c>
      <c r="H74" s="162">
        <v>47683.023079544801</v>
      </c>
      <c r="I74" s="162">
        <v>50487.906790106266</v>
      </c>
      <c r="J74" s="162">
        <v>53292.790500667725</v>
      </c>
      <c r="K74" s="162">
        <v>56193.747286227037</v>
      </c>
      <c r="L74" s="162">
        <v>70698.531214023591</v>
      </c>
      <c r="M74" s="164">
        <v>78786.085796640153</v>
      </c>
      <c r="N74" s="161">
        <v>88604.927002026045</v>
      </c>
      <c r="O74" s="162">
        <v>98693.601884527423</v>
      </c>
      <c r="P74" s="162">
        <v>122159.60242758271</v>
      </c>
      <c r="Q74" s="162">
        <v>131725.1041921188</v>
      </c>
      <c r="R74" s="163">
        <v>146777.9451069831</v>
      </c>
      <c r="S74" s="47"/>
      <c r="T74" s="47"/>
      <c r="U74" s="3"/>
      <c r="V74" s="43"/>
      <c r="X74" s="3"/>
      <c r="Y74" s="3"/>
      <c r="Z74" s="2"/>
      <c r="AA74" s="3"/>
      <c r="AB74" s="3"/>
      <c r="AC74" s="2"/>
      <c r="AD74" s="3"/>
      <c r="AE74" s="3"/>
      <c r="AF74" s="41"/>
      <c r="AG74" s="45"/>
      <c r="AH74" s="45"/>
      <c r="AI74" s="45"/>
      <c r="AJ74" s="45"/>
      <c r="AK74" s="45"/>
      <c r="AL74" s="45"/>
      <c r="AM74" s="2"/>
      <c r="AN74" s="2"/>
      <c r="AO74" s="2"/>
      <c r="AP74" s="2"/>
      <c r="AQ74" s="44"/>
    </row>
    <row r="75" spans="2:43" x14ac:dyDescent="0.25">
      <c r="B75" s="143">
        <v>66</v>
      </c>
      <c r="C75" s="161">
        <v>29557.321719540047</v>
      </c>
      <c r="D75" s="162">
        <v>33990.919977471043</v>
      </c>
      <c r="E75" s="163">
        <v>36946.652149425048</v>
      </c>
      <c r="F75" s="161">
        <v>38343.338783955413</v>
      </c>
      <c r="G75" s="162">
        <v>46012.006540746486</v>
      </c>
      <c r="H75" s="162">
        <v>50141.289179018611</v>
      </c>
      <c r="I75" s="162">
        <v>53090.77677778442</v>
      </c>
      <c r="J75" s="162">
        <v>56040.264376550214</v>
      </c>
      <c r="K75" s="162">
        <v>59308.125046959387</v>
      </c>
      <c r="L75" s="162">
        <v>75647.42839900525</v>
      </c>
      <c r="M75" s="164">
        <v>84301.111802404979</v>
      </c>
      <c r="N75" s="161">
        <v>91018.56965288776</v>
      </c>
      <c r="O75" s="162">
        <v>101409.87223059747</v>
      </c>
      <c r="P75" s="162">
        <v>125824.3905004102</v>
      </c>
      <c r="Q75" s="162">
        <v>135676.85731788236</v>
      </c>
      <c r="R75" s="163">
        <v>148341.39329439992</v>
      </c>
      <c r="S75" s="47"/>
      <c r="T75" s="47"/>
      <c r="U75" s="3"/>
      <c r="V75" s="43"/>
      <c r="X75" s="3"/>
      <c r="Y75" s="3"/>
      <c r="Z75" s="2"/>
      <c r="AA75" s="3"/>
      <c r="AB75" s="3"/>
      <c r="AC75" s="2"/>
      <c r="AD75" s="3"/>
      <c r="AE75" s="3"/>
      <c r="AF75" s="41"/>
      <c r="AG75" s="45"/>
      <c r="AH75" s="45"/>
      <c r="AI75" s="45"/>
      <c r="AJ75" s="45"/>
      <c r="AK75" s="45"/>
      <c r="AL75" s="45"/>
      <c r="AM75" s="2"/>
      <c r="AN75" s="2"/>
      <c r="AO75" s="2"/>
      <c r="AP75" s="2"/>
      <c r="AQ75" s="44"/>
    </row>
    <row r="76" spans="2:43" x14ac:dyDescent="0.25">
      <c r="B76" s="143">
        <v>67</v>
      </c>
      <c r="C76" s="161">
        <v>31061.841526113411</v>
      </c>
      <c r="D76" s="162">
        <v>35721.11775503042</v>
      </c>
      <c r="E76" s="163">
        <v>38827.301907641762</v>
      </c>
      <c r="F76" s="161">
        <v>40295.082355243765</v>
      </c>
      <c r="G76" s="162">
        <v>48354.098826292509</v>
      </c>
      <c r="H76" s="162">
        <v>52693.569233780305</v>
      </c>
      <c r="I76" s="162">
        <v>55793.190953414443</v>
      </c>
      <c r="J76" s="162">
        <v>58892.812673048575</v>
      </c>
      <c r="K76" s="162">
        <v>62567.801958696422</v>
      </c>
      <c r="L76" s="162">
        <v>80942.748386935651</v>
      </c>
      <c r="M76" s="164">
        <v>90202.189628573367</v>
      </c>
      <c r="N76" s="161">
        <v>94333.562782616951</v>
      </c>
      <c r="O76" s="162">
        <v>105140.48540784427</v>
      </c>
      <c r="P76" s="162">
        <v>128340.87831041841</v>
      </c>
      <c r="Q76" s="162">
        <v>139747.16303741882</v>
      </c>
      <c r="R76" s="163">
        <v>149904.84148181675</v>
      </c>
      <c r="S76" s="47"/>
      <c r="T76" s="47"/>
      <c r="U76" s="3"/>
      <c r="V76" s="43"/>
      <c r="X76" s="3"/>
      <c r="Y76" s="3"/>
      <c r="Z76" s="2"/>
      <c r="AA76" s="3"/>
      <c r="AB76" s="3"/>
      <c r="AC76" s="2"/>
      <c r="AD76" s="3"/>
      <c r="AE76" s="3"/>
      <c r="AF76" s="41"/>
      <c r="AG76" s="45"/>
      <c r="AH76" s="45"/>
      <c r="AI76" s="45"/>
      <c r="AJ76" s="45"/>
      <c r="AK76" s="45"/>
      <c r="AL76" s="45"/>
      <c r="AM76" s="2"/>
      <c r="AN76" s="2"/>
      <c r="AO76" s="2"/>
      <c r="AP76" s="2"/>
      <c r="AQ76" s="44"/>
    </row>
    <row r="77" spans="2:43" x14ac:dyDescent="0.25">
      <c r="B77" s="143">
        <v>68</v>
      </c>
      <c r="C77" s="161">
        <v>32622.812807401842</v>
      </c>
      <c r="D77" s="162">
        <v>37516.234728512114</v>
      </c>
      <c r="E77" s="163">
        <v>40778.5160092523</v>
      </c>
      <c r="F77" s="161">
        <v>42320.057799175789</v>
      </c>
      <c r="G77" s="162">
        <v>50784.069359010929</v>
      </c>
      <c r="H77" s="162">
        <v>55341.614045076014</v>
      </c>
      <c r="I77" s="162">
        <v>58597.003106551078</v>
      </c>
      <c r="J77" s="162">
        <v>61852.392168026126</v>
      </c>
      <c r="K77" s="162">
        <v>65978.450269025299</v>
      </c>
      <c r="L77" s="162">
        <v>86608.740774021149</v>
      </c>
      <c r="M77" s="164">
        <v>96516.342902573495</v>
      </c>
      <c r="N77" s="161">
        <v>97781.157843822191</v>
      </c>
      <c r="O77" s="162">
        <v>109020.3258057393</v>
      </c>
      <c r="P77" s="162">
        <v>134356.396052</v>
      </c>
      <c r="Q77" s="162">
        <v>145675.14980400002</v>
      </c>
      <c r="R77" s="163">
        <v>161647.86581253452</v>
      </c>
      <c r="S77" s="47"/>
      <c r="T77" s="47"/>
      <c r="U77" s="3"/>
      <c r="V77" s="43"/>
      <c r="X77" s="3"/>
      <c r="Y77" s="3"/>
      <c r="Z77" s="2"/>
      <c r="AA77" s="3"/>
      <c r="AB77" s="3"/>
      <c r="AC77" s="2"/>
      <c r="AD77" s="3"/>
      <c r="AE77" s="3"/>
      <c r="AF77" s="41"/>
      <c r="AG77" s="45"/>
      <c r="AH77" s="45"/>
      <c r="AI77" s="45"/>
      <c r="AJ77" s="45"/>
      <c r="AK77" s="45"/>
      <c r="AL77" s="45"/>
      <c r="AM77" s="2"/>
      <c r="AN77" s="2"/>
      <c r="AO77" s="2"/>
      <c r="AP77" s="2"/>
      <c r="AQ77" s="44"/>
    </row>
    <row r="78" spans="2:43" x14ac:dyDescent="0.25">
      <c r="B78" s="143">
        <v>69</v>
      </c>
      <c r="C78" s="161">
        <v>34241.267626931171</v>
      </c>
      <c r="D78" s="162">
        <v>39377.457770970846</v>
      </c>
      <c r="E78" s="163">
        <v>42801.584533663969</v>
      </c>
      <c r="F78" s="161">
        <v>44419.603963763264</v>
      </c>
      <c r="G78" s="162">
        <v>53303.524756515915</v>
      </c>
      <c r="H78" s="162">
        <v>58087.174414151959</v>
      </c>
      <c r="I78" s="162">
        <v>61504.067026749144</v>
      </c>
      <c r="J78" s="162">
        <v>64920.9596393463</v>
      </c>
      <c r="K78" s="162">
        <v>69546.025137489021</v>
      </c>
      <c r="L78" s="162">
        <v>92671.352628202629</v>
      </c>
      <c r="M78" s="164">
        <v>103272.48690575364</v>
      </c>
      <c r="N78" s="161">
        <v>106128.67014644829</v>
      </c>
      <c r="O78" s="162">
        <v>118498.37694759463</v>
      </c>
      <c r="P78" s="162">
        <v>144678.88913600001</v>
      </c>
      <c r="Q78" s="162">
        <v>157721.86187200004</v>
      </c>
      <c r="R78" s="163">
        <v>175015.53171444815</v>
      </c>
      <c r="S78" s="47"/>
      <c r="T78" s="47"/>
      <c r="U78" s="3"/>
      <c r="V78" s="43"/>
      <c r="X78" s="3"/>
      <c r="Y78" s="3"/>
      <c r="Z78" s="2"/>
      <c r="AA78" s="3"/>
      <c r="AB78" s="3"/>
      <c r="AC78" s="2"/>
      <c r="AD78" s="3"/>
      <c r="AE78" s="3"/>
      <c r="AF78" s="41"/>
      <c r="AG78" s="45"/>
      <c r="AH78" s="45"/>
      <c r="AI78" s="45"/>
      <c r="AJ78" s="45"/>
      <c r="AK78" s="45"/>
      <c r="AL78" s="45"/>
      <c r="AM78" s="2"/>
      <c r="AN78" s="2"/>
      <c r="AO78" s="2"/>
      <c r="AP78" s="2"/>
      <c r="AQ78" s="44"/>
    </row>
    <row r="79" spans="2:43" x14ac:dyDescent="0.25">
      <c r="B79" s="143">
        <v>70</v>
      </c>
      <c r="C79" s="161">
        <v>35918.238048227213</v>
      </c>
      <c r="D79" s="162">
        <v>41305.973755461295</v>
      </c>
      <c r="E79" s="163">
        <v>44897.797560284016</v>
      </c>
      <c r="F79" s="161">
        <v>46595.059697017947</v>
      </c>
      <c r="G79" s="162">
        <v>55914.07163642154</v>
      </c>
      <c r="H79" s="162">
        <v>60932.001142254245</v>
      </c>
      <c r="I79" s="162">
        <v>64516.236503563312</v>
      </c>
      <c r="J79" s="162">
        <v>68100.471864872379</v>
      </c>
      <c r="K79" s="162">
        <v>72504.523167521431</v>
      </c>
      <c r="L79" s="162">
        <v>94524.779680766675</v>
      </c>
      <c r="M79" s="164">
        <v>105337.93664386871</v>
      </c>
      <c r="N79" s="161">
        <v>114476.18244907439</v>
      </c>
      <c r="O79" s="162">
        <v>127976.42808944997</v>
      </c>
      <c r="P79" s="162">
        <v>156011.18222000002</v>
      </c>
      <c r="Q79" s="162">
        <v>170689.27394000001</v>
      </c>
      <c r="R79" s="163">
        <v>189404.85852610576</v>
      </c>
      <c r="S79" s="47"/>
      <c r="T79" s="47"/>
      <c r="U79" s="3"/>
      <c r="V79" s="43"/>
      <c r="X79" s="3"/>
      <c r="Y79" s="3"/>
      <c r="Z79" s="2"/>
      <c r="AA79" s="3"/>
      <c r="AB79" s="3"/>
      <c r="AC79" s="2"/>
      <c r="AD79" s="3"/>
      <c r="AE79" s="3"/>
      <c r="AF79" s="41"/>
      <c r="AG79" s="45"/>
      <c r="AH79" s="45"/>
      <c r="AI79" s="45"/>
      <c r="AJ79" s="45"/>
      <c r="AK79" s="45"/>
      <c r="AL79" s="45"/>
      <c r="AM79" s="2"/>
      <c r="AN79" s="2"/>
      <c r="AO79" s="2"/>
      <c r="AP79" s="2"/>
      <c r="AQ79" s="44"/>
    </row>
    <row r="80" spans="2:43" x14ac:dyDescent="0.25">
      <c r="B80" s="143">
        <v>71</v>
      </c>
      <c r="C80" s="161">
        <v>37654.756134815812</v>
      </c>
      <c r="D80" s="162">
        <v>43302.969555038173</v>
      </c>
      <c r="E80" s="163">
        <v>47068.445168519764</v>
      </c>
      <c r="F80" s="161">
        <v>48847.763846951624</v>
      </c>
      <c r="G80" s="162">
        <v>58617.316616341937</v>
      </c>
      <c r="H80" s="162">
        <v>63877.84503062904</v>
      </c>
      <c r="I80" s="162">
        <v>67635.365326548403</v>
      </c>
      <c r="J80" s="162">
        <v>71392.885622467758</v>
      </c>
      <c r="K80" s="162">
        <v>75798.737603327099</v>
      </c>
      <c r="L80" s="162">
        <v>97827.997507623775</v>
      </c>
      <c r="M80" s="164">
        <v>109019.0258920161</v>
      </c>
      <c r="N80" s="161">
        <v>120716.0483423176</v>
      </c>
      <c r="O80" s="162">
        <v>135221.10350180202</v>
      </c>
      <c r="P80" s="162">
        <v>168608.47530400002</v>
      </c>
      <c r="Q80" s="162">
        <v>184624.68600799999</v>
      </c>
      <c r="R80" s="163">
        <v>205232.09331991579</v>
      </c>
      <c r="S80" s="47"/>
      <c r="T80" s="47"/>
      <c r="U80" s="3"/>
      <c r="V80" s="43"/>
      <c r="X80" s="3"/>
      <c r="Y80" s="3"/>
      <c r="Z80" s="2"/>
      <c r="AA80" s="3"/>
      <c r="AB80" s="3"/>
      <c r="AC80" s="2"/>
      <c r="AD80" s="3"/>
      <c r="AE80" s="3"/>
      <c r="AF80" s="41"/>
      <c r="AG80" s="45"/>
      <c r="AH80" s="45"/>
      <c r="AI80" s="45"/>
      <c r="AJ80" s="45"/>
      <c r="AK80" s="45"/>
      <c r="AL80" s="45"/>
      <c r="AM80" s="2"/>
      <c r="AN80" s="2"/>
      <c r="AO80" s="2"/>
      <c r="AP80" s="2"/>
      <c r="AQ80" s="44"/>
    </row>
    <row r="81" spans="2:43" x14ac:dyDescent="0.25">
      <c r="B81" s="143">
        <v>72</v>
      </c>
      <c r="C81" s="161">
        <v>39451.85395022278</v>
      </c>
      <c r="D81" s="162">
        <v>45369.632042756195</v>
      </c>
      <c r="E81" s="163">
        <v>49314.817437778474</v>
      </c>
      <c r="F81" s="161">
        <v>51179.055261576039</v>
      </c>
      <c r="G81" s="162">
        <v>61414.866313891238</v>
      </c>
      <c r="H81" s="162">
        <v>66926.456880522514</v>
      </c>
      <c r="I81" s="162">
        <v>70863.307285259129</v>
      </c>
      <c r="J81" s="162">
        <v>74800.157689995744</v>
      </c>
      <c r="K81" s="162">
        <v>78987.568678980489</v>
      </c>
      <c r="L81" s="162">
        <v>99924.623623904263</v>
      </c>
      <c r="M81" s="164">
        <v>111355.49543734075</v>
      </c>
      <c r="N81" s="161">
        <v>129417.44865861326</v>
      </c>
      <c r="O81" s="162">
        <v>145059.46653658757</v>
      </c>
      <c r="P81" s="162">
        <v>182130.868388</v>
      </c>
      <c r="Q81" s="162">
        <v>199413.69807599997</v>
      </c>
      <c r="R81" s="163">
        <v>221718.80607049275</v>
      </c>
      <c r="S81" s="47"/>
      <c r="T81" s="47"/>
      <c r="U81" s="3"/>
      <c r="V81" s="43"/>
      <c r="X81" s="3"/>
      <c r="Y81" s="3"/>
      <c r="Z81" s="2"/>
      <c r="AA81" s="3"/>
      <c r="AB81" s="3"/>
      <c r="AC81" s="2"/>
      <c r="AD81" s="3"/>
      <c r="AE81" s="3"/>
      <c r="AF81" s="41"/>
      <c r="AG81" s="45"/>
      <c r="AH81" s="45"/>
      <c r="AI81" s="45"/>
      <c r="AJ81" s="45"/>
      <c r="AK81" s="45"/>
      <c r="AL81" s="45"/>
      <c r="AM81" s="2"/>
      <c r="AN81" s="2"/>
      <c r="AO81" s="2"/>
      <c r="AP81" s="2"/>
      <c r="AQ81" s="44"/>
    </row>
    <row r="82" spans="2:43" x14ac:dyDescent="0.25">
      <c r="B82" s="143">
        <v>73</v>
      </c>
      <c r="C82" s="161">
        <v>41310.563557973961</v>
      </c>
      <c r="D82" s="162">
        <v>47507.148091670046</v>
      </c>
      <c r="E82" s="163">
        <v>51638.204447467448</v>
      </c>
      <c r="F82" s="161">
        <v>53590.272788902985</v>
      </c>
      <c r="G82" s="162">
        <v>64308.327346683574</v>
      </c>
      <c r="H82" s="162">
        <v>70079.587493180821</v>
      </c>
      <c r="I82" s="162">
        <v>74201.916169250268</v>
      </c>
      <c r="J82" s="162">
        <v>78324.244845319743</v>
      </c>
      <c r="K82" s="162">
        <v>82683.040650971365</v>
      </c>
      <c r="L82" s="162">
        <v>104477.01967922947</v>
      </c>
      <c r="M82" s="164">
        <v>116428.66258856998</v>
      </c>
      <c r="N82" s="161">
        <v>138799.07298256687</v>
      </c>
      <c r="O82" s="162">
        <v>155667.7750788324</v>
      </c>
      <c r="P82" s="162">
        <v>196714.76147200004</v>
      </c>
      <c r="Q82" s="162">
        <v>215366.51014400003</v>
      </c>
      <c r="R82" s="163">
        <v>239504.53440760015</v>
      </c>
      <c r="S82" s="47"/>
      <c r="T82" s="47"/>
      <c r="U82" s="3"/>
      <c r="V82" s="43"/>
      <c r="X82" s="3"/>
      <c r="Y82" s="3"/>
      <c r="Z82" s="2"/>
      <c r="AA82" s="3"/>
      <c r="AB82" s="3"/>
      <c r="AC82" s="2"/>
      <c r="AD82" s="3"/>
      <c r="AE82" s="3"/>
      <c r="AF82" s="41"/>
      <c r="AG82" s="45"/>
      <c r="AH82" s="45"/>
      <c r="AI82" s="45"/>
      <c r="AJ82" s="45"/>
      <c r="AK82" s="45"/>
      <c r="AL82" s="45"/>
      <c r="AM82" s="2"/>
      <c r="AN82" s="2"/>
      <c r="AO82" s="2"/>
      <c r="AP82" s="2"/>
      <c r="AQ82" s="44"/>
    </row>
    <row r="83" spans="2:43" x14ac:dyDescent="0.25">
      <c r="B83" s="143">
        <v>74</v>
      </c>
      <c r="C83" s="161">
        <v>43231.917021595153</v>
      </c>
      <c r="D83" s="162">
        <v>49716.704574834432</v>
      </c>
      <c r="E83" s="163">
        <v>54039.896276993939</v>
      </c>
      <c r="F83" s="161">
        <v>56082.755276944197</v>
      </c>
      <c r="G83" s="162">
        <v>67299.306332333043</v>
      </c>
      <c r="H83" s="162">
        <v>73338.987669850088</v>
      </c>
      <c r="I83" s="162">
        <v>77653.045768076583</v>
      </c>
      <c r="J83" s="162">
        <v>81967.103866303049</v>
      </c>
      <c r="K83" s="162">
        <v>86511.392717510316</v>
      </c>
      <c r="L83" s="162">
        <v>109232.83697354667</v>
      </c>
      <c r="M83" s="164">
        <v>121728.52134021682</v>
      </c>
      <c r="N83" s="161">
        <v>148704.35989144968</v>
      </c>
      <c r="O83" s="162">
        <v>166869.65044431848</v>
      </c>
      <c r="P83" s="162">
        <v>212404.15455599999</v>
      </c>
      <c r="Q83" s="162">
        <v>232218.02221200001</v>
      </c>
      <c r="R83" s="163">
        <v>258294.80756962014</v>
      </c>
      <c r="S83" s="47"/>
      <c r="T83" s="47"/>
      <c r="U83" s="3"/>
      <c r="V83" s="43"/>
      <c r="X83" s="3"/>
      <c r="Y83" s="3"/>
      <c r="Z83" s="2"/>
      <c r="AA83" s="3"/>
      <c r="AB83" s="3"/>
      <c r="AC83" s="2"/>
      <c r="AD83" s="3"/>
      <c r="AE83" s="3"/>
      <c r="AF83" s="41"/>
      <c r="AG83" s="45"/>
      <c r="AH83" s="45"/>
      <c r="AI83" s="45"/>
      <c r="AJ83" s="45"/>
      <c r="AK83" s="45"/>
      <c r="AL83" s="45"/>
      <c r="AM83" s="2"/>
      <c r="AN83" s="2"/>
      <c r="AO83" s="2"/>
      <c r="AP83" s="2"/>
      <c r="AQ83" s="44"/>
    </row>
    <row r="84" spans="2:43" x14ac:dyDescent="0.25">
      <c r="B84" s="143">
        <v>75</v>
      </c>
      <c r="C84" s="161">
        <v>45216.946404612223</v>
      </c>
      <c r="D84" s="162">
        <v>51999.488365304045</v>
      </c>
      <c r="E84" s="163">
        <v>56521.183005765262</v>
      </c>
      <c r="F84" s="161">
        <v>58657.84157371147</v>
      </c>
      <c r="G84" s="162">
        <v>70389.409888453753</v>
      </c>
      <c r="H84" s="162">
        <v>76706.40821177655</v>
      </c>
      <c r="I84" s="162">
        <v>81218.549871292809</v>
      </c>
      <c r="J84" s="162">
        <v>85730.691530809068</v>
      </c>
      <c r="K84" s="162">
        <v>90475.995084075956</v>
      </c>
      <c r="L84" s="162">
        <v>114202.51285041039</v>
      </c>
      <c r="M84" s="164">
        <v>127266.70301517659</v>
      </c>
      <c r="N84" s="161">
        <v>159028.76263217273</v>
      </c>
      <c r="O84" s="162">
        <v>178547.24909826691</v>
      </c>
      <c r="P84" s="162">
        <v>228899.84764000002</v>
      </c>
      <c r="Q84" s="162">
        <v>249793.33428000001</v>
      </c>
      <c r="R84" s="163">
        <v>277895.2410937784</v>
      </c>
      <c r="S84" s="47"/>
      <c r="T84" s="47"/>
      <c r="U84" s="3"/>
      <c r="V84" s="43"/>
      <c r="X84" s="3"/>
      <c r="Y84" s="3"/>
      <c r="Z84" s="2"/>
      <c r="AA84" s="3"/>
      <c r="AB84" s="3"/>
      <c r="AC84" s="2"/>
      <c r="AD84" s="3"/>
      <c r="AE84" s="3"/>
      <c r="AF84" s="41"/>
      <c r="AG84" s="45"/>
      <c r="AH84" s="45"/>
      <c r="AI84" s="45"/>
      <c r="AJ84" s="45"/>
      <c r="AK84" s="45"/>
      <c r="AL84" s="45"/>
      <c r="AM84" s="2"/>
      <c r="AN84" s="2"/>
      <c r="AO84" s="2"/>
      <c r="AP84" s="2"/>
      <c r="AQ84" s="44"/>
    </row>
    <row r="85" spans="2:43" x14ac:dyDescent="0.25">
      <c r="B85" s="143">
        <v>76</v>
      </c>
      <c r="C85" s="161">
        <v>47266.683770550982</v>
      </c>
      <c r="D85" s="162">
        <v>54356.686336133629</v>
      </c>
      <c r="E85" s="163">
        <v>59083.354713188732</v>
      </c>
      <c r="F85" s="161">
        <v>61316.870527216575</v>
      </c>
      <c r="G85" s="162">
        <v>73580.244632659902</v>
      </c>
      <c r="H85" s="162">
        <v>80183.599920206281</v>
      </c>
      <c r="I85" s="162">
        <v>84900.282268453724</v>
      </c>
      <c r="J85" s="162">
        <v>89616.964616701167</v>
      </c>
      <c r="K85" s="162">
        <v>94418.386518189218</v>
      </c>
      <c r="L85" s="162">
        <v>118425.49602562947</v>
      </c>
      <c r="M85" s="164">
        <v>131972.77411803117</v>
      </c>
      <c r="N85" s="161">
        <v>169937.73037061369</v>
      </c>
      <c r="O85" s="162">
        <v>190887.31371011291</v>
      </c>
      <c r="P85" s="162">
        <v>246937.74072400006</v>
      </c>
      <c r="Q85" s="162">
        <v>268371.84634800005</v>
      </c>
      <c r="R85" s="163">
        <v>298616.78651824564</v>
      </c>
      <c r="S85" s="47"/>
      <c r="T85" s="47"/>
      <c r="U85" s="3"/>
      <c r="V85" s="43"/>
      <c r="X85" s="3"/>
      <c r="Y85" s="3"/>
      <c r="Z85" s="2"/>
      <c r="AA85" s="3"/>
      <c r="AB85" s="3"/>
      <c r="AC85" s="2"/>
      <c r="AD85" s="3"/>
      <c r="AE85" s="3"/>
      <c r="AF85" s="41"/>
      <c r="AG85" s="45"/>
      <c r="AH85" s="45"/>
      <c r="AI85" s="45"/>
      <c r="AJ85" s="45"/>
      <c r="AK85" s="45"/>
      <c r="AL85" s="45"/>
      <c r="AM85" s="2"/>
      <c r="AN85" s="2"/>
      <c r="AO85" s="2"/>
      <c r="AP85" s="2"/>
      <c r="AQ85" s="44"/>
    </row>
    <row r="86" spans="2:43" x14ac:dyDescent="0.25">
      <c r="B86" s="143">
        <v>77</v>
      </c>
      <c r="C86" s="161">
        <v>49382.161182937241</v>
      </c>
      <c r="D86" s="162">
        <v>56789.485360377832</v>
      </c>
      <c r="E86" s="163">
        <v>61727.701478671544</v>
      </c>
      <c r="F86" s="161">
        <v>64061.180985471256</v>
      </c>
      <c r="G86" s="162">
        <v>76873.417182565492</v>
      </c>
      <c r="H86" s="162">
        <v>83772.313596385487</v>
      </c>
      <c r="I86" s="162">
        <v>88700.096749114062</v>
      </c>
      <c r="J86" s="162">
        <v>93627.879901842593</v>
      </c>
      <c r="K86" s="162">
        <v>98491.311344398695</v>
      </c>
      <c r="L86" s="162">
        <v>122808.46855717922</v>
      </c>
      <c r="M86" s="164">
        <v>136857.13655081816</v>
      </c>
      <c r="N86" s="161">
        <v>181541.15359955607</v>
      </c>
      <c r="O86" s="162">
        <v>204013.99617609265</v>
      </c>
      <c r="P86" s="162">
        <v>265905.13380800001</v>
      </c>
      <c r="Q86" s="162">
        <v>288140.5584160001</v>
      </c>
      <c r="R86" s="163">
        <v>320667.76227852103</v>
      </c>
      <c r="S86" s="47"/>
      <c r="T86" s="47"/>
      <c r="U86" s="3"/>
      <c r="V86" s="43"/>
      <c r="X86" s="3"/>
      <c r="Y86" s="3"/>
      <c r="Z86" s="2"/>
      <c r="AA86" s="3"/>
      <c r="AB86" s="3"/>
      <c r="AC86" s="2"/>
      <c r="AD86" s="3"/>
      <c r="AE86" s="3"/>
      <c r="AF86" s="41"/>
      <c r="AG86" s="45"/>
      <c r="AH86" s="45"/>
      <c r="AI86" s="45"/>
      <c r="AJ86" s="45"/>
      <c r="AK86" s="45"/>
      <c r="AL86" s="45"/>
      <c r="AM86" s="2"/>
      <c r="AN86" s="2"/>
      <c r="AO86" s="2"/>
      <c r="AP86" s="2"/>
      <c r="AQ86" s="44"/>
    </row>
    <row r="87" spans="2:43" x14ac:dyDescent="0.25">
      <c r="B87" s="143">
        <v>78</v>
      </c>
      <c r="C87" s="161">
        <v>51564.410705296854</v>
      </c>
      <c r="D87" s="162">
        <v>59299.072311091375</v>
      </c>
      <c r="E87" s="163">
        <v>64455.513381621065</v>
      </c>
      <c r="F87" s="161">
        <v>66892.111796487283</v>
      </c>
      <c r="G87" s="162">
        <v>80270.534155784742</v>
      </c>
      <c r="H87" s="162">
        <v>87474.300041560302</v>
      </c>
      <c r="I87" s="162">
        <v>92619.847102828557</v>
      </c>
      <c r="J87" s="162">
        <v>97765.394164096811</v>
      </c>
      <c r="K87" s="162">
        <v>102697.85005045746</v>
      </c>
      <c r="L87" s="162">
        <v>127360.12948226067</v>
      </c>
      <c r="M87" s="164">
        <v>141929.48447661989</v>
      </c>
      <c r="N87" s="161">
        <v>193940.68611129257</v>
      </c>
      <c r="O87" s="162">
        <v>218042.21442900811</v>
      </c>
      <c r="P87" s="162">
        <v>286144.12689200009</v>
      </c>
      <c r="Q87" s="162">
        <v>308310.39750512014</v>
      </c>
      <c r="R87" s="163">
        <v>344240.67953024665</v>
      </c>
      <c r="S87" s="47"/>
      <c r="T87" s="47"/>
      <c r="U87" s="3"/>
      <c r="V87" s="43"/>
      <c r="X87" s="3"/>
      <c r="Y87" s="3"/>
      <c r="Z87" s="2"/>
      <c r="AA87" s="3"/>
      <c r="AB87" s="3"/>
      <c r="AC87" s="2"/>
      <c r="AD87" s="3"/>
      <c r="AE87" s="3"/>
      <c r="AF87" s="41"/>
      <c r="AG87" s="45"/>
      <c r="AH87" s="45"/>
      <c r="AI87" s="45"/>
      <c r="AJ87" s="45"/>
      <c r="AK87" s="45"/>
      <c r="AL87" s="45"/>
      <c r="AM87" s="2"/>
      <c r="AN87" s="2"/>
      <c r="AO87" s="2"/>
      <c r="AP87" s="2"/>
      <c r="AQ87" s="44"/>
    </row>
    <row r="88" spans="2:43" x14ac:dyDescent="0.25">
      <c r="B88" s="143">
        <v>79</v>
      </c>
      <c r="C88" s="161">
        <v>53814.464401155645</v>
      </c>
      <c r="D88" s="162">
        <v>61886.634061328994</v>
      </c>
      <c r="E88" s="163">
        <v>67268.080501444565</v>
      </c>
      <c r="F88" s="161">
        <v>69811.001808276473</v>
      </c>
      <c r="G88" s="162">
        <v>83773.202169931756</v>
      </c>
      <c r="H88" s="162">
        <v>91291.310056976916</v>
      </c>
      <c r="I88" s="162">
        <v>96661.38711915203</v>
      </c>
      <c r="J88" s="162">
        <v>102031.46418132713</v>
      </c>
      <c r="K88" s="162">
        <v>107038.75922021542</v>
      </c>
      <c r="L88" s="162">
        <v>132075.23441465685</v>
      </c>
      <c r="M88" s="164">
        <v>147183.97357794709</v>
      </c>
      <c r="N88" s="161">
        <v>207211.03027472779</v>
      </c>
      <c r="O88" s="162">
        <v>233056.50943942327</v>
      </c>
      <c r="P88" s="162">
        <v>307681.11997600005</v>
      </c>
      <c r="Q88" s="162">
        <v>329892.12533047859</v>
      </c>
      <c r="R88" s="163">
        <v>369479.15439826134</v>
      </c>
      <c r="S88" s="47"/>
      <c r="T88" s="47"/>
      <c r="U88" s="3"/>
      <c r="V88" s="43"/>
      <c r="X88" s="3"/>
      <c r="Y88" s="3"/>
      <c r="Z88" s="2"/>
      <c r="AA88" s="3"/>
      <c r="AB88" s="3"/>
      <c r="AC88" s="2"/>
      <c r="AD88" s="3"/>
      <c r="AE88" s="3"/>
      <c r="AF88" s="41"/>
      <c r="AG88" s="45"/>
      <c r="AH88" s="45"/>
      <c r="AI88" s="45"/>
      <c r="AJ88" s="45"/>
      <c r="AK88" s="45"/>
      <c r="AL88" s="45"/>
      <c r="AM88" s="2"/>
      <c r="AN88" s="2"/>
      <c r="AO88" s="2"/>
      <c r="AP88" s="2"/>
      <c r="AQ88" s="44"/>
    </row>
    <row r="89" spans="2:43" x14ac:dyDescent="0.25">
      <c r="B89" s="143">
        <v>80</v>
      </c>
      <c r="C89" s="161">
        <v>56133.354334039439</v>
      </c>
      <c r="D89" s="162">
        <v>64553.357484145352</v>
      </c>
      <c r="E89" s="163">
        <v>70166.692917549299</v>
      </c>
      <c r="F89" s="161">
        <v>72819.189868850546</v>
      </c>
      <c r="G89" s="162">
        <v>87383.02784262065</v>
      </c>
      <c r="H89" s="162">
        <v>95225.094443881448</v>
      </c>
      <c r="I89" s="162">
        <v>100826.57058763919</v>
      </c>
      <c r="J89" s="162">
        <v>106428.04673139693</v>
      </c>
      <c r="K89" s="162">
        <v>111518.86195045839</v>
      </c>
      <c r="L89" s="162">
        <v>136972.93804576574</v>
      </c>
      <c r="M89" s="164">
        <v>152641.9497460647</v>
      </c>
      <c r="N89" s="161">
        <v>221436.48477255128</v>
      </c>
      <c r="O89" s="162">
        <v>249152.28595771969</v>
      </c>
      <c r="P89" s="162">
        <v>330526.01305999991</v>
      </c>
      <c r="Q89" s="162">
        <v>352984.5741036121</v>
      </c>
      <c r="R89" s="163">
        <v>396542.77316042001</v>
      </c>
      <c r="S89" s="47"/>
      <c r="T89" s="47"/>
      <c r="U89" s="3"/>
      <c r="V89" s="43"/>
      <c r="X89" s="3"/>
      <c r="Y89" s="3"/>
      <c r="Z89" s="2"/>
      <c r="AA89" s="3"/>
      <c r="AB89" s="3"/>
      <c r="AC89" s="2"/>
      <c r="AD89" s="3"/>
      <c r="AE89" s="3"/>
      <c r="AF89" s="41"/>
      <c r="AG89" s="45"/>
      <c r="AH89" s="45"/>
      <c r="AI89" s="45"/>
      <c r="AJ89" s="45"/>
      <c r="AK89" s="45"/>
      <c r="AL89" s="45"/>
      <c r="AM89" s="2"/>
      <c r="AN89" s="2"/>
      <c r="AO89" s="2"/>
      <c r="AP89" s="2"/>
      <c r="AQ89" s="44"/>
    </row>
    <row r="90" spans="2:43" x14ac:dyDescent="0.25">
      <c r="B90" s="143">
        <v>81</v>
      </c>
      <c r="C90" s="161">
        <v>58522.112567474062</v>
      </c>
      <c r="D90" s="162">
        <v>67300.42945259517</v>
      </c>
      <c r="E90" s="163">
        <v>73152.640709342566</v>
      </c>
      <c r="F90" s="161">
        <v>75918.014826221275</v>
      </c>
      <c r="G90" s="162">
        <v>91101.617791465513</v>
      </c>
      <c r="H90" s="162">
        <v>99277.404003520132</v>
      </c>
      <c r="I90" s="162">
        <v>105117.25129784482</v>
      </c>
      <c r="J90" s="162">
        <v>110957.09859216954</v>
      </c>
      <c r="K90" s="162">
        <v>115754.43901179162</v>
      </c>
      <c r="L90" s="162">
        <v>139741.141109902</v>
      </c>
      <c r="M90" s="164">
        <v>155726.82124719006</v>
      </c>
      <c r="N90" s="161">
        <v>236708.99773255535</v>
      </c>
      <c r="O90" s="162">
        <v>266433.6180642437</v>
      </c>
      <c r="P90" s="162">
        <v>354660.10614399996</v>
      </c>
      <c r="Q90" s="162">
        <v>377693.49429086497</v>
      </c>
      <c r="R90" s="163">
        <v>425608.32258677861</v>
      </c>
      <c r="S90" s="47"/>
      <c r="T90" s="47"/>
      <c r="U90" s="3"/>
      <c r="V90" s="43"/>
      <c r="X90" s="3"/>
      <c r="Y90" s="3"/>
      <c r="Z90" s="2"/>
      <c r="AA90" s="3"/>
      <c r="AB90" s="3"/>
      <c r="AC90" s="2"/>
      <c r="AD90" s="3"/>
      <c r="AE90" s="3"/>
      <c r="AF90" s="41"/>
      <c r="AG90" s="45"/>
      <c r="AH90" s="45"/>
      <c r="AI90" s="45"/>
      <c r="AJ90" s="45"/>
      <c r="AK90" s="45"/>
      <c r="AL90" s="45"/>
      <c r="AM90" s="2"/>
      <c r="AN90" s="2"/>
      <c r="AO90" s="2"/>
      <c r="AP90" s="2"/>
      <c r="AQ90" s="44"/>
    </row>
    <row r="91" spans="2:43" x14ac:dyDescent="0.25">
      <c r="B91" s="143">
        <v>82</v>
      </c>
      <c r="C91" s="161">
        <v>60981.771164985337</v>
      </c>
      <c r="D91" s="162">
        <v>70129.036839733133</v>
      </c>
      <c r="E91" s="163">
        <v>76227.213956231673</v>
      </c>
      <c r="F91" s="161">
        <v>79108.815528400402</v>
      </c>
      <c r="G91" s="162">
        <v>94930.578634080492</v>
      </c>
      <c r="H91" s="162">
        <v>103449.98953713899</v>
      </c>
      <c r="I91" s="162">
        <v>109535.28303932362</v>
      </c>
      <c r="J91" s="162">
        <v>115620.57654150827</v>
      </c>
      <c r="K91" s="162">
        <v>119876.24521784353</v>
      </c>
      <c r="L91" s="162">
        <v>141154.58859951986</v>
      </c>
      <c r="M91" s="164">
        <v>157301.95998449935</v>
      </c>
      <c r="N91" s="161">
        <v>249630.89565742607</v>
      </c>
      <c r="O91" s="162">
        <v>281063.16749088233</v>
      </c>
      <c r="P91" s="162">
        <v>375299.49922799994</v>
      </c>
      <c r="Q91" s="162">
        <v>404132.03889122553</v>
      </c>
      <c r="R91" s="163">
        <v>450249.43041979679</v>
      </c>
      <c r="S91" s="47"/>
      <c r="T91" s="47"/>
      <c r="U91" s="3"/>
      <c r="V91" s="43"/>
      <c r="X91" s="3"/>
      <c r="Y91" s="3"/>
      <c r="Z91" s="2"/>
      <c r="AA91" s="3"/>
      <c r="AB91" s="3"/>
      <c r="AC91" s="2"/>
      <c r="AD91" s="3"/>
      <c r="AE91" s="3"/>
      <c r="AF91" s="41"/>
      <c r="AG91" s="45"/>
      <c r="AH91" s="45"/>
      <c r="AI91" s="45"/>
      <c r="AJ91" s="45"/>
      <c r="AK91" s="45"/>
      <c r="AL91" s="45"/>
      <c r="AM91" s="2"/>
      <c r="AN91" s="2"/>
      <c r="AO91" s="2"/>
      <c r="AP91" s="2"/>
      <c r="AQ91" s="44"/>
    </row>
    <row r="92" spans="2:43" x14ac:dyDescent="0.25">
      <c r="B92" s="143">
        <v>83</v>
      </c>
      <c r="C92" s="161">
        <v>63513.362190099091</v>
      </c>
      <c r="D92" s="162">
        <v>73040.366518613955</v>
      </c>
      <c r="E92" s="163">
        <v>79391.702737623884</v>
      </c>
      <c r="F92" s="161">
        <v>82392.930823399758</v>
      </c>
      <c r="G92" s="162">
        <v>98871.516988079689</v>
      </c>
      <c r="H92" s="162">
        <v>107744.60184598429</v>
      </c>
      <c r="I92" s="162">
        <v>114082.51960163041</v>
      </c>
      <c r="J92" s="162">
        <v>120420.43735727655</v>
      </c>
      <c r="K92" s="162">
        <v>124116.64969993278</v>
      </c>
      <c r="L92" s="162">
        <v>142597.71141321395</v>
      </c>
      <c r="M92" s="164">
        <v>158910.16875294739</v>
      </c>
      <c r="N92" s="161">
        <v>262910.88478081929</v>
      </c>
      <c r="O92" s="162">
        <v>296099.50147518108</v>
      </c>
      <c r="P92" s="162">
        <v>397225.72933556011</v>
      </c>
      <c r="Q92" s="162">
        <v>422421.28161361098</v>
      </c>
      <c r="R92" s="163">
        <v>475585.49952451192</v>
      </c>
      <c r="S92" s="47"/>
      <c r="T92" s="47"/>
      <c r="U92" s="3"/>
      <c r="V92" s="43"/>
      <c r="X92" s="3"/>
      <c r="Y92" s="3"/>
      <c r="Z92" s="2"/>
      <c r="AA92" s="3"/>
      <c r="AB92" s="3"/>
      <c r="AC92" s="2"/>
      <c r="AD92" s="3"/>
      <c r="AE92" s="3"/>
      <c r="AF92" s="41"/>
      <c r="AG92" s="45"/>
      <c r="AH92" s="45"/>
      <c r="AI92" s="45"/>
      <c r="AJ92" s="45"/>
      <c r="AK92" s="45"/>
      <c r="AL92" s="45"/>
      <c r="AM92" s="2"/>
      <c r="AN92" s="2"/>
      <c r="AO92" s="2"/>
      <c r="AP92" s="2"/>
      <c r="AQ92" s="44"/>
    </row>
    <row r="93" spans="2:43" x14ac:dyDescent="0.25">
      <c r="B93" s="143">
        <v>84</v>
      </c>
      <c r="C93" s="161">
        <v>66117.917706341148</v>
      </c>
      <c r="D93" s="162">
        <v>76035.605362292335</v>
      </c>
      <c r="E93" s="163">
        <v>82647.397132926446</v>
      </c>
      <c r="F93" s="161">
        <v>85771.699559231056</v>
      </c>
      <c r="G93" s="162">
        <v>102926.03947107725</v>
      </c>
      <c r="H93" s="162">
        <v>112162.99173130213</v>
      </c>
      <c r="I93" s="162">
        <v>118760.81477431992</v>
      </c>
      <c r="J93" s="162">
        <v>125358.63781733767</v>
      </c>
      <c r="K93" s="162">
        <v>128657.54933884657</v>
      </c>
      <c r="L93" s="162">
        <v>145152.10694639102</v>
      </c>
      <c r="M93" s="164">
        <v>161756.77422239064</v>
      </c>
      <c r="N93" s="161">
        <v>276591.6339242839</v>
      </c>
      <c r="O93" s="162">
        <v>311590.80551095109</v>
      </c>
      <c r="P93" s="162">
        <v>417466.18802317139</v>
      </c>
      <c r="Q93" s="162">
        <v>439318.13287815545</v>
      </c>
      <c r="R93" s="163">
        <v>501696.14503730991</v>
      </c>
      <c r="S93" s="47"/>
      <c r="T93" s="47"/>
      <c r="U93" s="3"/>
      <c r="V93" s="43"/>
      <c r="X93" s="3"/>
      <c r="Y93" s="3"/>
      <c r="Z93" s="2"/>
      <c r="AA93" s="3"/>
      <c r="AB93" s="3"/>
      <c r="AC93" s="2"/>
      <c r="AD93" s="3"/>
      <c r="AE93" s="3"/>
      <c r="AF93" s="41"/>
      <c r="AG93" s="45"/>
      <c r="AH93" s="45"/>
      <c r="AI93" s="45"/>
      <c r="AJ93" s="45"/>
      <c r="AK93" s="45"/>
      <c r="AL93" s="45"/>
      <c r="AM93" s="2"/>
      <c r="AN93" s="2"/>
      <c r="AO93" s="2"/>
      <c r="AP93" s="2"/>
      <c r="AQ93" s="44"/>
    </row>
    <row r="94" spans="2:43" x14ac:dyDescent="0.25">
      <c r="B94" s="155" t="s">
        <v>7</v>
      </c>
      <c r="C94" s="165">
        <v>68796.469777237377</v>
      </c>
      <c r="D94" s="166">
        <v>79115.940243822974</v>
      </c>
      <c r="E94" s="167">
        <v>85995.587221546724</v>
      </c>
      <c r="F94" s="165">
        <v>89246.460583906126</v>
      </c>
      <c r="G94" s="166">
        <v>107095.75270068734</v>
      </c>
      <c r="H94" s="166">
        <v>116706.90999433876</v>
      </c>
      <c r="I94" s="166">
        <v>123572.02234694692</v>
      </c>
      <c r="J94" s="166">
        <v>130437.13469955508</v>
      </c>
      <c r="K94" s="166">
        <v>133869.69087585917</v>
      </c>
      <c r="L94" s="166">
        <v>151032.47175737956</v>
      </c>
      <c r="M94" s="168">
        <v>168309.82304191391</v>
      </c>
      <c r="N94" s="165">
        <v>290542.59140210866</v>
      </c>
      <c r="O94" s="166">
        <v>327389.56645394856</v>
      </c>
      <c r="P94" s="166">
        <v>438340.84290667746</v>
      </c>
      <c r="Q94" s="166">
        <v>465677.22085084481</v>
      </c>
      <c r="R94" s="167">
        <v>528332.57265786966</v>
      </c>
      <c r="S94" s="47"/>
      <c r="T94" s="47"/>
      <c r="U94" s="3"/>
      <c r="V94" s="43"/>
      <c r="X94" s="3"/>
      <c r="Y94" s="3"/>
      <c r="Z94" s="2"/>
      <c r="AA94" s="3"/>
      <c r="AB94" s="3"/>
      <c r="AC94" s="2"/>
      <c r="AD94" s="3"/>
      <c r="AE94" s="3"/>
      <c r="AF94" s="41"/>
      <c r="AG94" s="45"/>
      <c r="AH94" s="45"/>
      <c r="AI94" s="45"/>
      <c r="AJ94" s="45"/>
      <c r="AK94" s="45"/>
      <c r="AL94" s="45"/>
      <c r="AM94" s="2"/>
      <c r="AN94" s="2"/>
      <c r="AO94" s="2"/>
      <c r="AP94" s="2"/>
      <c r="AQ94" s="44"/>
    </row>
    <row r="98" spans="2:13" x14ac:dyDescent="0.25">
      <c r="C98" s="146"/>
      <c r="D98" s="129"/>
      <c r="E98" s="147"/>
      <c r="F98" s="146"/>
      <c r="G98" s="129"/>
      <c r="H98" s="129"/>
      <c r="I98" s="129"/>
      <c r="J98" s="129"/>
      <c r="K98" s="129"/>
      <c r="L98" s="129"/>
      <c r="M98" s="147"/>
    </row>
    <row r="99" spans="2:13" x14ac:dyDescent="0.25">
      <c r="B99" s="143"/>
      <c r="C99" s="148"/>
      <c r="D99" s="149"/>
      <c r="E99" s="150"/>
      <c r="F99" s="151"/>
      <c r="G99" s="152"/>
      <c r="H99" s="153"/>
      <c r="I99" s="153"/>
      <c r="J99" s="153"/>
      <c r="K99" s="153"/>
      <c r="L99" s="153"/>
      <c r="M99" s="150"/>
    </row>
    <row r="100" spans="2:13" x14ac:dyDescent="0.25">
      <c r="B100" s="143"/>
      <c r="C100" s="148"/>
      <c r="D100" s="149"/>
      <c r="E100" s="150"/>
      <c r="F100" s="151"/>
      <c r="G100" s="152"/>
      <c r="H100" s="153"/>
      <c r="I100" s="153"/>
      <c r="J100" s="153"/>
      <c r="K100" s="153"/>
      <c r="L100" s="153"/>
      <c r="M100" s="150"/>
    </row>
    <row r="101" spans="2:13" x14ac:dyDescent="0.25">
      <c r="B101" s="143"/>
      <c r="C101" s="148"/>
      <c r="D101" s="149"/>
      <c r="E101" s="150"/>
      <c r="F101" s="151"/>
      <c r="G101" s="152"/>
      <c r="H101" s="153"/>
      <c r="I101" s="153"/>
      <c r="J101" s="153"/>
      <c r="K101" s="153"/>
      <c r="L101" s="153"/>
      <c r="M101" s="150"/>
    </row>
    <row r="102" spans="2:13" x14ac:dyDescent="0.25">
      <c r="B102" s="143"/>
      <c r="C102" s="148"/>
      <c r="D102" s="149"/>
      <c r="E102" s="150"/>
      <c r="F102" s="151"/>
      <c r="G102" s="152"/>
      <c r="H102" s="153"/>
      <c r="I102" s="153"/>
      <c r="J102" s="153"/>
      <c r="K102" s="153"/>
      <c r="L102" s="153"/>
      <c r="M102" s="150"/>
    </row>
    <row r="103" spans="2:13" x14ac:dyDescent="0.25">
      <c r="B103" s="143"/>
      <c r="C103" s="148"/>
      <c r="D103" s="149"/>
      <c r="E103" s="150"/>
      <c r="F103" s="151"/>
      <c r="G103" s="152"/>
      <c r="H103" s="153"/>
      <c r="I103" s="153"/>
      <c r="J103" s="153"/>
      <c r="K103" s="153"/>
      <c r="L103" s="153"/>
      <c r="M103" s="150"/>
    </row>
    <row r="104" spans="2:13" x14ac:dyDescent="0.25">
      <c r="B104" s="143"/>
      <c r="C104" s="148"/>
      <c r="D104" s="149"/>
      <c r="E104" s="150"/>
      <c r="F104" s="151"/>
      <c r="G104" s="152"/>
      <c r="H104" s="153"/>
      <c r="I104" s="153"/>
      <c r="J104" s="153"/>
      <c r="K104" s="153"/>
      <c r="L104" s="153"/>
      <c r="M104" s="150"/>
    </row>
    <row r="105" spans="2:13" x14ac:dyDescent="0.25">
      <c r="B105" s="143"/>
      <c r="C105" s="148"/>
      <c r="D105" s="149"/>
      <c r="E105" s="150"/>
      <c r="F105" s="151"/>
      <c r="G105" s="152"/>
      <c r="H105" s="153"/>
      <c r="I105" s="153"/>
      <c r="J105" s="153"/>
      <c r="K105" s="153"/>
      <c r="L105" s="153"/>
      <c r="M105" s="150"/>
    </row>
    <row r="106" spans="2:13" x14ac:dyDescent="0.25">
      <c r="B106" s="143"/>
      <c r="C106" s="148"/>
      <c r="D106" s="149"/>
      <c r="E106" s="150"/>
      <c r="F106" s="151"/>
      <c r="G106" s="152"/>
      <c r="H106" s="153"/>
      <c r="I106" s="153"/>
      <c r="J106" s="153"/>
      <c r="K106" s="153"/>
      <c r="L106" s="153"/>
      <c r="M106" s="150"/>
    </row>
    <row r="107" spans="2:13" x14ac:dyDescent="0.25">
      <c r="B107" s="143"/>
      <c r="C107" s="148"/>
      <c r="D107" s="149"/>
      <c r="E107" s="150"/>
      <c r="F107" s="151"/>
      <c r="G107" s="152"/>
      <c r="H107" s="153"/>
      <c r="I107" s="153"/>
      <c r="J107" s="153"/>
      <c r="K107" s="153"/>
      <c r="L107" s="153"/>
      <c r="M107" s="150"/>
    </row>
    <row r="108" spans="2:13" x14ac:dyDescent="0.25">
      <c r="B108" s="143"/>
      <c r="C108" s="148"/>
      <c r="D108" s="149"/>
      <c r="E108" s="150"/>
      <c r="F108" s="151"/>
      <c r="G108" s="152"/>
      <c r="H108" s="153"/>
      <c r="I108" s="153"/>
      <c r="J108" s="153"/>
      <c r="K108" s="153"/>
      <c r="L108" s="153"/>
      <c r="M108" s="150"/>
    </row>
    <row r="109" spans="2:13" x14ac:dyDescent="0.25">
      <c r="B109" s="143"/>
      <c r="C109" s="148"/>
      <c r="D109" s="149"/>
      <c r="E109" s="150"/>
      <c r="F109" s="151"/>
      <c r="G109" s="152"/>
      <c r="H109" s="153"/>
      <c r="I109" s="153"/>
      <c r="J109" s="153"/>
      <c r="K109" s="153"/>
      <c r="L109" s="153"/>
      <c r="M109" s="150"/>
    </row>
    <row r="110" spans="2:13" x14ac:dyDescent="0.25">
      <c r="B110" s="143"/>
      <c r="C110" s="148"/>
      <c r="D110" s="149"/>
      <c r="E110" s="150"/>
      <c r="F110" s="151"/>
      <c r="G110" s="152"/>
      <c r="H110" s="153"/>
      <c r="I110" s="153"/>
      <c r="J110" s="153"/>
      <c r="K110" s="153"/>
      <c r="L110" s="153"/>
      <c r="M110" s="150"/>
    </row>
    <row r="111" spans="2:13" x14ac:dyDescent="0.25">
      <c r="B111" s="143"/>
      <c r="C111" s="148"/>
      <c r="D111" s="149"/>
      <c r="E111" s="150"/>
      <c r="F111" s="151"/>
      <c r="G111" s="152"/>
      <c r="H111" s="153"/>
      <c r="I111" s="153"/>
      <c r="J111" s="153"/>
      <c r="K111" s="153"/>
      <c r="L111" s="153"/>
      <c r="M111" s="150"/>
    </row>
    <row r="112" spans="2:13" x14ac:dyDescent="0.25">
      <c r="B112" s="143"/>
      <c r="C112" s="148"/>
      <c r="D112" s="149"/>
      <c r="E112" s="150"/>
      <c r="F112" s="151"/>
      <c r="G112" s="152"/>
      <c r="H112" s="153"/>
      <c r="I112" s="153"/>
      <c r="J112" s="153"/>
      <c r="K112" s="153"/>
      <c r="L112" s="153"/>
      <c r="M112" s="150"/>
    </row>
    <row r="113" spans="2:13" x14ac:dyDescent="0.25">
      <c r="B113" s="143"/>
      <c r="C113" s="148"/>
      <c r="D113" s="149"/>
      <c r="E113" s="150"/>
      <c r="F113" s="151"/>
      <c r="G113" s="152"/>
      <c r="H113" s="153"/>
      <c r="I113" s="153"/>
      <c r="J113" s="153"/>
      <c r="K113" s="153"/>
      <c r="L113" s="153"/>
      <c r="M113" s="150"/>
    </row>
    <row r="114" spans="2:13" x14ac:dyDescent="0.25">
      <c r="B114" s="143"/>
      <c r="C114" s="148"/>
      <c r="D114" s="149"/>
      <c r="E114" s="150"/>
      <c r="F114" s="151"/>
      <c r="G114" s="152"/>
      <c r="H114" s="153"/>
      <c r="I114" s="153"/>
      <c r="J114" s="153"/>
      <c r="K114" s="153"/>
      <c r="L114" s="153"/>
      <c r="M114" s="150"/>
    </row>
    <row r="115" spans="2:13" x14ac:dyDescent="0.25">
      <c r="B115" s="143"/>
      <c r="C115" s="148"/>
      <c r="D115" s="149"/>
      <c r="E115" s="150"/>
      <c r="F115" s="151"/>
      <c r="G115" s="152"/>
      <c r="H115" s="153"/>
      <c r="I115" s="153"/>
      <c r="J115" s="153"/>
      <c r="K115" s="153"/>
      <c r="L115" s="153"/>
      <c r="M115" s="150"/>
    </row>
    <row r="116" spans="2:13" x14ac:dyDescent="0.25">
      <c r="B116" s="143"/>
      <c r="C116" s="148"/>
      <c r="D116" s="149"/>
      <c r="E116" s="150"/>
      <c r="F116" s="151"/>
      <c r="G116" s="152"/>
      <c r="H116" s="153"/>
      <c r="I116" s="153"/>
      <c r="J116" s="153"/>
      <c r="K116" s="153"/>
      <c r="L116" s="153"/>
      <c r="M116" s="150"/>
    </row>
    <row r="117" spans="2:13" x14ac:dyDescent="0.25">
      <c r="B117" s="143"/>
      <c r="C117" s="148"/>
      <c r="D117" s="149"/>
      <c r="E117" s="150"/>
      <c r="F117" s="151"/>
      <c r="G117" s="152"/>
      <c r="H117" s="153"/>
      <c r="I117" s="153"/>
      <c r="J117" s="153"/>
      <c r="K117" s="153"/>
      <c r="L117" s="153"/>
      <c r="M117" s="150"/>
    </row>
    <row r="118" spans="2:13" x14ac:dyDescent="0.25">
      <c r="B118" s="143"/>
      <c r="C118" s="148"/>
      <c r="D118" s="149"/>
      <c r="E118" s="150"/>
      <c r="F118" s="151"/>
      <c r="G118" s="152"/>
      <c r="H118" s="153"/>
      <c r="I118" s="153"/>
      <c r="J118" s="153"/>
      <c r="K118" s="153"/>
      <c r="L118" s="153"/>
      <c r="M118" s="150"/>
    </row>
    <row r="119" spans="2:13" x14ac:dyDescent="0.25">
      <c r="B119" s="143"/>
      <c r="C119" s="148"/>
      <c r="D119" s="149"/>
      <c r="E119" s="150"/>
      <c r="F119" s="151"/>
      <c r="G119" s="152"/>
      <c r="H119" s="153"/>
      <c r="I119" s="153"/>
      <c r="J119" s="153"/>
      <c r="K119" s="153"/>
      <c r="L119" s="153"/>
      <c r="M119" s="150"/>
    </row>
    <row r="120" spans="2:13" x14ac:dyDescent="0.25">
      <c r="B120" s="143"/>
      <c r="C120" s="148"/>
      <c r="D120" s="149"/>
      <c r="E120" s="150"/>
      <c r="F120" s="151"/>
      <c r="G120" s="152"/>
      <c r="H120" s="153"/>
      <c r="I120" s="153"/>
      <c r="J120" s="153"/>
      <c r="K120" s="153"/>
      <c r="L120" s="153"/>
      <c r="M120" s="150"/>
    </row>
    <row r="121" spans="2:13" x14ac:dyDescent="0.25">
      <c r="B121" s="143"/>
      <c r="C121" s="148"/>
      <c r="D121" s="149"/>
      <c r="E121" s="150"/>
      <c r="F121" s="151"/>
      <c r="G121" s="152"/>
      <c r="H121" s="153"/>
      <c r="I121" s="153"/>
      <c r="J121" s="153"/>
      <c r="K121" s="153"/>
      <c r="L121" s="153"/>
      <c r="M121" s="150"/>
    </row>
    <row r="122" spans="2:13" x14ac:dyDescent="0.25">
      <c r="B122" s="143"/>
      <c r="C122" s="148"/>
      <c r="D122" s="149"/>
      <c r="E122" s="150"/>
      <c r="F122" s="151"/>
      <c r="G122" s="152"/>
      <c r="H122" s="153"/>
      <c r="I122" s="153"/>
      <c r="J122" s="153"/>
      <c r="K122" s="153"/>
      <c r="L122" s="153"/>
      <c r="M122" s="150"/>
    </row>
    <row r="123" spans="2:13" x14ac:dyDescent="0.25">
      <c r="B123" s="143"/>
      <c r="C123" s="148"/>
      <c r="D123" s="149"/>
      <c r="E123" s="150"/>
      <c r="F123" s="151"/>
      <c r="G123" s="152"/>
      <c r="H123" s="153"/>
      <c r="I123" s="153"/>
      <c r="J123" s="153"/>
      <c r="K123" s="153"/>
      <c r="L123" s="153"/>
      <c r="M123" s="150"/>
    </row>
    <row r="124" spans="2:13" x14ac:dyDescent="0.25">
      <c r="B124" s="143"/>
      <c r="C124" s="148"/>
      <c r="D124" s="149"/>
      <c r="E124" s="150"/>
      <c r="F124" s="151"/>
      <c r="G124" s="152"/>
      <c r="H124" s="153"/>
      <c r="I124" s="153"/>
      <c r="J124" s="153"/>
      <c r="K124" s="153"/>
      <c r="L124" s="153"/>
      <c r="M124" s="150"/>
    </row>
    <row r="125" spans="2:13" x14ac:dyDescent="0.25">
      <c r="B125" s="143"/>
      <c r="C125" s="148"/>
      <c r="D125" s="149"/>
      <c r="E125" s="150"/>
      <c r="F125" s="151"/>
      <c r="G125" s="152"/>
      <c r="H125" s="153"/>
      <c r="I125" s="153"/>
      <c r="J125" s="153"/>
      <c r="K125" s="153"/>
      <c r="L125" s="153"/>
      <c r="M125" s="150"/>
    </row>
    <row r="126" spans="2:13" x14ac:dyDescent="0.25">
      <c r="B126" s="143"/>
      <c r="C126" s="148"/>
      <c r="D126" s="149"/>
      <c r="E126" s="150"/>
      <c r="F126" s="151"/>
      <c r="G126" s="152"/>
      <c r="H126" s="153"/>
      <c r="I126" s="153"/>
      <c r="J126" s="153"/>
      <c r="K126" s="153"/>
      <c r="L126" s="153"/>
      <c r="M126" s="150"/>
    </row>
    <row r="127" spans="2:13" x14ac:dyDescent="0.25">
      <c r="B127" s="143"/>
      <c r="C127" s="148"/>
      <c r="D127" s="149"/>
      <c r="E127" s="150"/>
      <c r="F127" s="151"/>
      <c r="G127" s="152"/>
      <c r="H127" s="153"/>
      <c r="I127" s="153"/>
      <c r="J127" s="153"/>
      <c r="K127" s="153"/>
      <c r="L127" s="153"/>
      <c r="M127" s="150"/>
    </row>
    <row r="128" spans="2:13" x14ac:dyDescent="0.25">
      <c r="B128" s="143"/>
      <c r="C128" s="148"/>
      <c r="D128" s="149"/>
      <c r="E128" s="150"/>
      <c r="F128" s="151"/>
      <c r="G128" s="152"/>
      <c r="H128" s="153"/>
      <c r="I128" s="153"/>
      <c r="J128" s="153"/>
      <c r="K128" s="153"/>
      <c r="L128" s="153"/>
      <c r="M128" s="150"/>
    </row>
    <row r="129" spans="2:13" x14ac:dyDescent="0.25">
      <c r="B129" s="143"/>
      <c r="C129" s="148"/>
      <c r="D129" s="149"/>
      <c r="E129" s="150"/>
      <c r="F129" s="151"/>
      <c r="G129" s="152"/>
      <c r="H129" s="153"/>
      <c r="I129" s="153"/>
      <c r="J129" s="153"/>
      <c r="K129" s="153"/>
      <c r="L129" s="153"/>
      <c r="M129" s="150"/>
    </row>
    <row r="130" spans="2:13" x14ac:dyDescent="0.25">
      <c r="B130" s="143"/>
      <c r="C130" s="148"/>
      <c r="D130" s="149"/>
      <c r="E130" s="150"/>
      <c r="F130" s="151"/>
      <c r="G130" s="152"/>
      <c r="H130" s="153"/>
      <c r="I130" s="153"/>
      <c r="J130" s="153"/>
      <c r="K130" s="153"/>
      <c r="L130" s="153"/>
      <c r="M130" s="150"/>
    </row>
    <row r="131" spans="2:13" x14ac:dyDescent="0.25">
      <c r="B131" s="143"/>
      <c r="C131" s="148"/>
      <c r="D131" s="149"/>
      <c r="E131" s="150"/>
      <c r="F131" s="151"/>
      <c r="G131" s="152"/>
      <c r="H131" s="153"/>
      <c r="I131" s="153"/>
      <c r="J131" s="153"/>
      <c r="K131" s="153"/>
      <c r="L131" s="153"/>
      <c r="M131" s="150"/>
    </row>
    <row r="132" spans="2:13" x14ac:dyDescent="0.25">
      <c r="B132" s="143"/>
      <c r="C132" s="148"/>
      <c r="D132" s="149"/>
      <c r="E132" s="150"/>
      <c r="F132" s="151"/>
      <c r="G132" s="152"/>
      <c r="H132" s="153"/>
      <c r="I132" s="153"/>
      <c r="J132" s="153"/>
      <c r="K132" s="153"/>
      <c r="L132" s="153"/>
      <c r="M132" s="150"/>
    </row>
    <row r="133" spans="2:13" x14ac:dyDescent="0.25">
      <c r="B133" s="143"/>
      <c r="C133" s="148"/>
      <c r="D133" s="149"/>
      <c r="E133" s="150"/>
      <c r="F133" s="151"/>
      <c r="G133" s="152"/>
      <c r="H133" s="153"/>
      <c r="I133" s="153"/>
      <c r="J133" s="153"/>
      <c r="K133" s="153"/>
      <c r="L133" s="153"/>
      <c r="M133" s="150"/>
    </row>
    <row r="134" spans="2:13" x14ac:dyDescent="0.25">
      <c r="B134" s="143"/>
      <c r="C134" s="148"/>
      <c r="D134" s="149"/>
      <c r="E134" s="150"/>
      <c r="F134" s="151"/>
      <c r="G134" s="152"/>
      <c r="H134" s="153"/>
      <c r="I134" s="153"/>
      <c r="J134" s="153"/>
      <c r="K134" s="153"/>
      <c r="L134" s="153"/>
      <c r="M134" s="150"/>
    </row>
    <row r="135" spans="2:13" x14ac:dyDescent="0.25">
      <c r="B135" s="143"/>
      <c r="C135" s="148"/>
      <c r="D135" s="149"/>
      <c r="E135" s="150"/>
      <c r="F135" s="151"/>
      <c r="G135" s="152"/>
      <c r="H135" s="153"/>
      <c r="I135" s="153"/>
      <c r="J135" s="153"/>
      <c r="K135" s="153"/>
      <c r="L135" s="153"/>
      <c r="M135" s="150"/>
    </row>
    <row r="136" spans="2:13" x14ac:dyDescent="0.25">
      <c r="B136" s="143"/>
      <c r="C136" s="148"/>
      <c r="D136" s="149"/>
      <c r="E136" s="150"/>
      <c r="F136" s="151"/>
      <c r="G136" s="152"/>
      <c r="H136" s="153"/>
      <c r="I136" s="153"/>
      <c r="J136" s="153"/>
      <c r="K136" s="153"/>
      <c r="L136" s="153"/>
      <c r="M136" s="150"/>
    </row>
    <row r="137" spans="2:13" x14ac:dyDescent="0.25">
      <c r="B137" s="143"/>
      <c r="C137" s="148"/>
      <c r="D137" s="149"/>
      <c r="E137" s="150"/>
      <c r="F137" s="151"/>
      <c r="G137" s="152"/>
      <c r="H137" s="153"/>
      <c r="I137" s="153"/>
      <c r="J137" s="153"/>
      <c r="K137" s="153"/>
      <c r="L137" s="153"/>
      <c r="M137" s="150"/>
    </row>
    <row r="138" spans="2:13" x14ac:dyDescent="0.25">
      <c r="B138" s="143"/>
      <c r="C138" s="148"/>
      <c r="D138" s="149"/>
      <c r="E138" s="150"/>
      <c r="F138" s="151"/>
      <c r="G138" s="152"/>
      <c r="H138" s="153"/>
      <c r="I138" s="153"/>
      <c r="J138" s="153"/>
      <c r="K138" s="153"/>
      <c r="L138" s="153"/>
      <c r="M138" s="150"/>
    </row>
    <row r="139" spans="2:13" x14ac:dyDescent="0.25">
      <c r="B139" s="143"/>
      <c r="C139" s="148"/>
      <c r="D139" s="149"/>
      <c r="E139" s="150"/>
      <c r="F139" s="151"/>
      <c r="G139" s="152"/>
      <c r="H139" s="153"/>
      <c r="I139" s="153"/>
      <c r="J139" s="153"/>
      <c r="K139" s="153"/>
      <c r="L139" s="153"/>
      <c r="M139" s="150"/>
    </row>
    <row r="140" spans="2:13" x14ac:dyDescent="0.25">
      <c r="B140" s="143"/>
      <c r="C140" s="148"/>
      <c r="D140" s="149"/>
      <c r="E140" s="150"/>
      <c r="F140" s="151"/>
      <c r="G140" s="152"/>
      <c r="H140" s="153"/>
      <c r="I140" s="153"/>
      <c r="J140" s="153"/>
      <c r="K140" s="153"/>
      <c r="L140" s="153"/>
      <c r="M140" s="150"/>
    </row>
    <row r="141" spans="2:13" x14ac:dyDescent="0.25">
      <c r="B141" s="143"/>
      <c r="C141" s="148"/>
      <c r="D141" s="149"/>
      <c r="E141" s="150"/>
      <c r="F141" s="151"/>
      <c r="G141" s="152"/>
      <c r="H141" s="153"/>
      <c r="I141" s="153"/>
      <c r="J141" s="153"/>
      <c r="K141" s="153"/>
      <c r="L141" s="153"/>
      <c r="M141" s="150"/>
    </row>
    <row r="142" spans="2:13" x14ac:dyDescent="0.25">
      <c r="B142" s="143"/>
      <c r="C142" s="148"/>
      <c r="D142" s="149"/>
      <c r="E142" s="150"/>
      <c r="F142" s="151"/>
      <c r="G142" s="152"/>
      <c r="H142" s="153"/>
      <c r="I142" s="153"/>
      <c r="J142" s="153"/>
      <c r="K142" s="153"/>
      <c r="L142" s="153"/>
      <c r="M142" s="150"/>
    </row>
    <row r="143" spans="2:13" x14ac:dyDescent="0.25">
      <c r="B143" s="143"/>
      <c r="C143" s="148"/>
      <c r="D143" s="149"/>
      <c r="E143" s="150"/>
      <c r="F143" s="151"/>
      <c r="G143" s="152"/>
      <c r="H143" s="153"/>
      <c r="I143" s="153"/>
      <c r="J143" s="153"/>
      <c r="K143" s="153"/>
      <c r="L143" s="153"/>
      <c r="M143" s="150"/>
    </row>
    <row r="144" spans="2:13" x14ac:dyDescent="0.25">
      <c r="B144" s="143"/>
      <c r="C144" s="148"/>
      <c r="D144" s="149"/>
      <c r="E144" s="150"/>
      <c r="F144" s="151"/>
      <c r="G144" s="152"/>
      <c r="H144" s="153"/>
      <c r="I144" s="153"/>
      <c r="J144" s="153"/>
      <c r="K144" s="153"/>
      <c r="L144" s="153"/>
      <c r="M144" s="150"/>
    </row>
    <row r="145" spans="2:13" x14ac:dyDescent="0.25">
      <c r="B145" s="143"/>
      <c r="C145" s="148"/>
      <c r="D145" s="149"/>
      <c r="E145" s="150"/>
      <c r="F145" s="151"/>
      <c r="G145" s="152"/>
      <c r="H145" s="153"/>
      <c r="I145" s="153"/>
      <c r="J145" s="153"/>
      <c r="K145" s="153"/>
      <c r="L145" s="153"/>
      <c r="M145" s="150"/>
    </row>
    <row r="146" spans="2:13" x14ac:dyDescent="0.25">
      <c r="B146" s="143"/>
      <c r="C146" s="148"/>
      <c r="D146" s="149"/>
      <c r="E146" s="150"/>
      <c r="F146" s="151"/>
      <c r="G146" s="152"/>
      <c r="H146" s="153"/>
      <c r="I146" s="153"/>
      <c r="J146" s="153"/>
      <c r="K146" s="153"/>
      <c r="L146" s="153"/>
      <c r="M146" s="150"/>
    </row>
    <row r="147" spans="2:13" x14ac:dyDescent="0.25">
      <c r="B147" s="143"/>
      <c r="C147" s="148"/>
      <c r="D147" s="149"/>
      <c r="E147" s="150"/>
      <c r="F147" s="151"/>
      <c r="G147" s="152"/>
      <c r="H147" s="153"/>
      <c r="I147" s="153"/>
      <c r="J147" s="153"/>
      <c r="K147" s="153"/>
      <c r="L147" s="153"/>
      <c r="M147" s="150"/>
    </row>
    <row r="148" spans="2:13" x14ac:dyDescent="0.25">
      <c r="B148" s="143"/>
      <c r="C148" s="148"/>
      <c r="D148" s="149"/>
      <c r="E148" s="150"/>
      <c r="F148" s="151"/>
      <c r="G148" s="152"/>
      <c r="H148" s="153"/>
      <c r="I148" s="153"/>
      <c r="J148" s="153"/>
      <c r="K148" s="153"/>
      <c r="L148" s="153"/>
      <c r="M148" s="150"/>
    </row>
    <row r="149" spans="2:13" x14ac:dyDescent="0.25">
      <c r="B149" s="143"/>
      <c r="C149" s="148"/>
      <c r="D149" s="149"/>
      <c r="E149" s="150"/>
      <c r="F149" s="151"/>
      <c r="G149" s="152"/>
      <c r="H149" s="153"/>
      <c r="I149" s="153"/>
      <c r="J149" s="153"/>
      <c r="K149" s="153"/>
      <c r="L149" s="153"/>
      <c r="M149" s="150"/>
    </row>
    <row r="150" spans="2:13" x14ac:dyDescent="0.25">
      <c r="B150" s="143"/>
      <c r="C150" s="148"/>
      <c r="D150" s="149"/>
      <c r="E150" s="150"/>
      <c r="F150" s="151"/>
      <c r="G150" s="152"/>
      <c r="H150" s="153"/>
      <c r="I150" s="153"/>
      <c r="J150" s="153"/>
      <c r="K150" s="153"/>
      <c r="L150" s="153"/>
      <c r="M150" s="150"/>
    </row>
    <row r="151" spans="2:13" x14ac:dyDescent="0.25">
      <c r="B151" s="143"/>
      <c r="C151" s="148"/>
      <c r="D151" s="149"/>
      <c r="E151" s="150"/>
      <c r="F151" s="151"/>
      <c r="G151" s="152"/>
      <c r="H151" s="153"/>
      <c r="I151" s="153"/>
      <c r="J151" s="153"/>
      <c r="K151" s="153"/>
      <c r="L151" s="153"/>
      <c r="M151" s="150"/>
    </row>
    <row r="152" spans="2:13" x14ac:dyDescent="0.25">
      <c r="B152" s="143"/>
      <c r="C152" s="148"/>
      <c r="D152" s="149"/>
      <c r="E152" s="150"/>
      <c r="F152" s="151"/>
      <c r="G152" s="152"/>
      <c r="H152" s="153"/>
      <c r="I152" s="153"/>
      <c r="J152" s="153"/>
      <c r="K152" s="153"/>
      <c r="L152" s="153"/>
      <c r="M152" s="150"/>
    </row>
    <row r="153" spans="2:13" x14ac:dyDescent="0.25">
      <c r="B153" s="143"/>
      <c r="C153" s="148"/>
      <c r="D153" s="149"/>
      <c r="E153" s="150"/>
      <c r="F153" s="151"/>
      <c r="G153" s="152"/>
      <c r="H153" s="153"/>
      <c r="I153" s="153"/>
      <c r="J153" s="153"/>
      <c r="K153" s="153"/>
      <c r="L153" s="153"/>
      <c r="M153" s="150"/>
    </row>
    <row r="154" spans="2:13" x14ac:dyDescent="0.25">
      <c r="B154" s="143"/>
      <c r="C154" s="148"/>
      <c r="D154" s="149"/>
      <c r="E154" s="150"/>
      <c r="F154" s="151"/>
      <c r="G154" s="152"/>
      <c r="H154" s="153"/>
      <c r="I154" s="153"/>
      <c r="J154" s="153"/>
      <c r="K154" s="153"/>
      <c r="L154" s="153"/>
      <c r="M154" s="150"/>
    </row>
    <row r="155" spans="2:13" x14ac:dyDescent="0.25">
      <c r="B155" s="143"/>
      <c r="C155" s="148"/>
      <c r="D155" s="149"/>
      <c r="E155" s="150"/>
      <c r="F155" s="151"/>
      <c r="G155" s="152"/>
      <c r="H155" s="153"/>
      <c r="I155" s="153"/>
      <c r="J155" s="153"/>
      <c r="K155" s="153"/>
      <c r="L155" s="153"/>
      <c r="M155" s="150"/>
    </row>
    <row r="156" spans="2:13" x14ac:dyDescent="0.25">
      <c r="B156" s="143"/>
      <c r="C156" s="148"/>
      <c r="D156" s="149"/>
      <c r="E156" s="150"/>
      <c r="F156" s="151"/>
      <c r="G156" s="152"/>
      <c r="H156" s="153"/>
      <c r="I156" s="153"/>
      <c r="J156" s="153"/>
      <c r="K156" s="153"/>
      <c r="L156" s="153"/>
      <c r="M156" s="150"/>
    </row>
    <row r="157" spans="2:13" x14ac:dyDescent="0.25">
      <c r="B157" s="143"/>
      <c r="C157" s="148"/>
      <c r="D157" s="149"/>
      <c r="E157" s="150"/>
      <c r="F157" s="151"/>
      <c r="G157" s="152"/>
      <c r="H157" s="153"/>
      <c r="I157" s="153"/>
      <c r="J157" s="153"/>
      <c r="K157" s="153"/>
      <c r="L157" s="153"/>
      <c r="M157" s="150"/>
    </row>
    <row r="158" spans="2:13" x14ac:dyDescent="0.25">
      <c r="B158" s="143"/>
      <c r="C158" s="148"/>
      <c r="D158" s="149"/>
      <c r="E158" s="150"/>
      <c r="F158" s="151"/>
      <c r="G158" s="152"/>
      <c r="H158" s="153"/>
      <c r="I158" s="153"/>
      <c r="J158" s="153"/>
      <c r="K158" s="153"/>
      <c r="L158" s="153"/>
      <c r="M158" s="150"/>
    </row>
    <row r="159" spans="2:13" x14ac:dyDescent="0.25">
      <c r="B159" s="143"/>
      <c r="C159" s="148"/>
      <c r="D159" s="149"/>
      <c r="E159" s="150"/>
      <c r="F159" s="151"/>
      <c r="G159" s="152"/>
      <c r="H159" s="153"/>
      <c r="I159" s="153"/>
      <c r="J159" s="153"/>
      <c r="K159" s="153"/>
      <c r="L159" s="153"/>
      <c r="M159" s="150"/>
    </row>
    <row r="160" spans="2:13" x14ac:dyDescent="0.25">
      <c r="B160" s="143"/>
      <c r="C160" s="148"/>
      <c r="D160" s="149"/>
      <c r="E160" s="150"/>
      <c r="F160" s="151"/>
      <c r="G160" s="152"/>
      <c r="H160" s="153"/>
      <c r="I160" s="153"/>
      <c r="J160" s="153"/>
      <c r="K160" s="153"/>
      <c r="L160" s="153"/>
      <c r="M160" s="150"/>
    </row>
    <row r="161" spans="2:13" x14ac:dyDescent="0.25">
      <c r="B161" s="143"/>
      <c r="C161" s="148"/>
      <c r="D161" s="149"/>
      <c r="E161" s="150"/>
      <c r="F161" s="151"/>
      <c r="G161" s="152"/>
      <c r="H161" s="153"/>
      <c r="I161" s="153"/>
      <c r="J161" s="153"/>
      <c r="K161" s="153"/>
      <c r="L161" s="153"/>
      <c r="M161" s="150"/>
    </row>
    <row r="162" spans="2:13" x14ac:dyDescent="0.25">
      <c r="B162" s="143"/>
      <c r="C162" s="148"/>
      <c r="D162" s="149"/>
      <c r="E162" s="150"/>
      <c r="F162" s="151"/>
      <c r="G162" s="152"/>
      <c r="H162" s="153"/>
      <c r="I162" s="153"/>
      <c r="J162" s="153"/>
      <c r="K162" s="153"/>
      <c r="L162" s="153"/>
      <c r="M162" s="150"/>
    </row>
    <row r="163" spans="2:13" x14ac:dyDescent="0.25">
      <c r="B163" s="143"/>
      <c r="C163" s="148"/>
      <c r="D163" s="149"/>
      <c r="E163" s="150"/>
      <c r="F163" s="151"/>
      <c r="G163" s="152"/>
      <c r="H163" s="153"/>
      <c r="I163" s="153"/>
      <c r="J163" s="153"/>
      <c r="K163" s="153"/>
      <c r="L163" s="153"/>
      <c r="M163" s="150"/>
    </row>
    <row r="164" spans="2:13" x14ac:dyDescent="0.25">
      <c r="B164" s="143"/>
      <c r="C164" s="148"/>
      <c r="D164" s="149"/>
      <c r="E164" s="150"/>
      <c r="F164" s="151"/>
      <c r="G164" s="152"/>
      <c r="H164" s="153"/>
      <c r="I164" s="153"/>
      <c r="J164" s="153"/>
      <c r="K164" s="153"/>
      <c r="L164" s="153"/>
      <c r="M164" s="150"/>
    </row>
    <row r="165" spans="2:13" x14ac:dyDescent="0.25">
      <c r="B165" s="143"/>
      <c r="C165" s="148"/>
      <c r="D165" s="149"/>
      <c r="E165" s="150"/>
      <c r="F165" s="151"/>
      <c r="G165" s="152"/>
      <c r="H165" s="153"/>
      <c r="I165" s="153"/>
      <c r="J165" s="153"/>
      <c r="K165" s="153"/>
      <c r="L165" s="153"/>
      <c r="M165" s="150"/>
    </row>
    <row r="166" spans="2:13" x14ac:dyDescent="0.25">
      <c r="B166" s="143"/>
      <c r="C166" s="148"/>
      <c r="D166" s="149"/>
      <c r="E166" s="150"/>
      <c r="F166" s="151"/>
      <c r="G166" s="152"/>
      <c r="H166" s="153"/>
      <c r="I166" s="153"/>
      <c r="J166" s="153"/>
      <c r="K166" s="153"/>
      <c r="L166" s="153"/>
      <c r="M166" s="150"/>
    </row>
    <row r="167" spans="2:13" x14ac:dyDescent="0.25">
      <c r="B167" s="143"/>
      <c r="C167" s="148"/>
      <c r="D167" s="149"/>
      <c r="E167" s="150"/>
      <c r="F167" s="151"/>
      <c r="G167" s="152"/>
      <c r="H167" s="153"/>
      <c r="I167" s="153"/>
      <c r="J167" s="153"/>
      <c r="K167" s="153"/>
      <c r="L167" s="153"/>
      <c r="M167" s="150"/>
    </row>
    <row r="168" spans="2:13" x14ac:dyDescent="0.25">
      <c r="B168" s="143"/>
      <c r="C168" s="148"/>
      <c r="D168" s="149"/>
      <c r="E168" s="150"/>
      <c r="F168" s="151"/>
      <c r="G168" s="152"/>
      <c r="H168" s="153"/>
      <c r="I168" s="153"/>
      <c r="J168" s="153"/>
      <c r="K168" s="153"/>
      <c r="L168" s="153"/>
      <c r="M168" s="150"/>
    </row>
    <row r="169" spans="2:13" x14ac:dyDescent="0.25">
      <c r="B169" s="143"/>
      <c r="C169" s="148"/>
      <c r="D169" s="149"/>
      <c r="E169" s="150"/>
      <c r="F169" s="151"/>
      <c r="G169" s="152"/>
      <c r="H169" s="153"/>
      <c r="I169" s="153"/>
      <c r="J169" s="153"/>
      <c r="K169" s="153"/>
      <c r="L169" s="153"/>
      <c r="M169" s="150"/>
    </row>
    <row r="170" spans="2:13" x14ac:dyDescent="0.25">
      <c r="B170" s="143"/>
      <c r="C170" s="148"/>
      <c r="D170" s="149"/>
      <c r="E170" s="150"/>
      <c r="F170" s="151"/>
      <c r="G170" s="152"/>
      <c r="H170" s="153"/>
      <c r="I170" s="153"/>
      <c r="J170" s="153"/>
      <c r="K170" s="153"/>
      <c r="L170" s="153"/>
      <c r="M170" s="150"/>
    </row>
    <row r="171" spans="2:13" x14ac:dyDescent="0.25">
      <c r="B171" s="143"/>
      <c r="C171" s="148"/>
      <c r="D171" s="149"/>
      <c r="E171" s="150"/>
      <c r="F171" s="151"/>
      <c r="G171" s="152"/>
      <c r="H171" s="153"/>
      <c r="I171" s="153"/>
      <c r="J171" s="153"/>
      <c r="K171" s="153"/>
      <c r="L171" s="153"/>
      <c r="M171" s="150"/>
    </row>
    <row r="172" spans="2:13" x14ac:dyDescent="0.25">
      <c r="B172" s="143"/>
      <c r="C172" s="148"/>
      <c r="D172" s="149"/>
      <c r="E172" s="150"/>
      <c r="F172" s="151"/>
      <c r="G172" s="152"/>
      <c r="H172" s="153"/>
      <c r="I172" s="153"/>
      <c r="J172" s="153"/>
      <c r="K172" s="153"/>
      <c r="L172" s="153"/>
      <c r="M172" s="150"/>
    </row>
    <row r="173" spans="2:13" x14ac:dyDescent="0.25">
      <c r="B173" s="143"/>
      <c r="C173" s="148"/>
      <c r="D173" s="149"/>
      <c r="E173" s="150"/>
      <c r="F173" s="151"/>
      <c r="G173" s="152"/>
      <c r="H173" s="153"/>
      <c r="I173" s="153"/>
      <c r="J173" s="153"/>
      <c r="K173" s="153"/>
      <c r="L173" s="153"/>
      <c r="M173" s="150"/>
    </row>
    <row r="174" spans="2:13" x14ac:dyDescent="0.25">
      <c r="B174" s="143"/>
      <c r="C174" s="148"/>
      <c r="D174" s="149"/>
      <c r="E174" s="150"/>
      <c r="F174" s="151"/>
      <c r="G174" s="152"/>
      <c r="H174" s="153"/>
      <c r="I174" s="153"/>
      <c r="J174" s="153"/>
      <c r="K174" s="153"/>
      <c r="L174" s="153"/>
      <c r="M174" s="150"/>
    </row>
    <row r="175" spans="2:13" x14ac:dyDescent="0.25">
      <c r="B175" s="143"/>
      <c r="C175" s="148"/>
      <c r="D175" s="149"/>
      <c r="E175" s="150"/>
      <c r="F175" s="151"/>
      <c r="G175" s="152"/>
      <c r="H175" s="153"/>
      <c r="I175" s="153"/>
      <c r="J175" s="153"/>
      <c r="K175" s="153"/>
      <c r="L175" s="153"/>
      <c r="M175" s="150"/>
    </row>
    <row r="176" spans="2:13" x14ac:dyDescent="0.25">
      <c r="B176" s="143"/>
      <c r="C176" s="148"/>
      <c r="D176" s="149"/>
      <c r="E176" s="150"/>
      <c r="F176" s="151"/>
      <c r="G176" s="152"/>
      <c r="H176" s="153"/>
      <c r="I176" s="153"/>
      <c r="J176" s="153"/>
      <c r="K176" s="153"/>
      <c r="L176" s="153"/>
      <c r="M176" s="150"/>
    </row>
    <row r="177" spans="2:18" x14ac:dyDescent="0.25">
      <c r="B177" s="143"/>
      <c r="C177" s="148"/>
      <c r="D177" s="149"/>
      <c r="E177" s="150"/>
      <c r="F177" s="151"/>
      <c r="G177" s="152"/>
      <c r="H177" s="153"/>
      <c r="I177" s="153"/>
      <c r="J177" s="153"/>
      <c r="K177" s="153"/>
      <c r="L177" s="153"/>
      <c r="M177" s="150"/>
    </row>
    <row r="178" spans="2:18" x14ac:dyDescent="0.25">
      <c r="B178" s="143"/>
      <c r="C178" s="148"/>
      <c r="D178" s="149"/>
      <c r="E178" s="150"/>
      <c r="F178" s="151"/>
      <c r="G178" s="152"/>
      <c r="H178" s="153"/>
      <c r="I178" s="153"/>
      <c r="J178" s="153"/>
      <c r="K178" s="153"/>
      <c r="L178" s="153"/>
      <c r="M178" s="150"/>
    </row>
    <row r="179" spans="2:18" x14ac:dyDescent="0.25">
      <c r="B179" s="143"/>
      <c r="C179" s="148"/>
      <c r="D179" s="149"/>
      <c r="E179" s="150"/>
      <c r="F179" s="151"/>
      <c r="G179" s="152"/>
      <c r="H179" s="153"/>
      <c r="I179" s="153"/>
      <c r="J179" s="153"/>
      <c r="K179" s="153"/>
      <c r="L179" s="153"/>
      <c r="M179" s="150"/>
    </row>
    <row r="180" spans="2:18" x14ac:dyDescent="0.25">
      <c r="B180" s="143"/>
      <c r="C180" s="148"/>
      <c r="D180" s="149"/>
      <c r="E180" s="150"/>
      <c r="F180" s="151"/>
      <c r="G180" s="152"/>
      <c r="H180" s="153"/>
      <c r="I180" s="153"/>
      <c r="J180" s="153"/>
      <c r="K180" s="153"/>
      <c r="L180" s="153"/>
      <c r="M180" s="150"/>
    </row>
    <row r="181" spans="2:18" x14ac:dyDescent="0.25">
      <c r="B181" s="143"/>
      <c r="C181" s="148"/>
      <c r="D181" s="149"/>
      <c r="E181" s="150"/>
      <c r="F181" s="151"/>
      <c r="G181" s="152"/>
      <c r="H181" s="153"/>
      <c r="I181" s="153"/>
      <c r="J181" s="153"/>
      <c r="K181" s="153"/>
      <c r="L181" s="153"/>
      <c r="M181" s="150"/>
    </row>
    <row r="182" spans="2:18" x14ac:dyDescent="0.25">
      <c r="B182" s="143"/>
      <c r="C182" s="148"/>
      <c r="D182" s="149"/>
      <c r="E182" s="150"/>
      <c r="F182" s="151"/>
      <c r="G182" s="152"/>
      <c r="H182" s="153"/>
      <c r="I182" s="153"/>
      <c r="J182" s="153"/>
      <c r="K182" s="153"/>
      <c r="L182" s="153"/>
      <c r="M182" s="150"/>
      <c r="O182" s="153"/>
      <c r="P182" s="153"/>
      <c r="Q182" s="153"/>
      <c r="R182" s="150"/>
    </row>
    <row r="183" spans="2:18" x14ac:dyDescent="0.25">
      <c r="B183" s="143"/>
      <c r="C183" s="148"/>
      <c r="D183" s="149"/>
      <c r="E183" s="150"/>
      <c r="F183" s="151"/>
      <c r="G183" s="152"/>
      <c r="H183" s="153"/>
      <c r="I183" s="153"/>
      <c r="J183" s="153"/>
      <c r="K183" s="153"/>
      <c r="L183" s="153"/>
      <c r="M183" s="150"/>
      <c r="O183" s="153"/>
      <c r="P183" s="153"/>
      <c r="Q183" s="153"/>
      <c r="R183" s="150"/>
    </row>
    <row r="184" spans="2:18" x14ac:dyDescent="0.25">
      <c r="B184" s="143"/>
      <c r="C184" s="148"/>
      <c r="D184" s="149"/>
      <c r="E184" s="150"/>
      <c r="F184" s="151"/>
      <c r="G184" s="152"/>
      <c r="H184" s="153"/>
      <c r="I184" s="153"/>
      <c r="J184" s="153"/>
      <c r="K184" s="153"/>
      <c r="L184" s="153"/>
      <c r="M184" s="150"/>
      <c r="N184" s="154"/>
      <c r="O184" s="153"/>
      <c r="P184" s="153"/>
      <c r="Q184" s="153"/>
      <c r="R184" s="150"/>
    </row>
  </sheetData>
  <mergeCells count="3">
    <mergeCell ref="C7:E7"/>
    <mergeCell ref="N7:R7"/>
    <mergeCell ref="F7:M7"/>
  </mergeCells>
  <conditionalFormatting sqref="X9:Y94">
    <cfRule type="cellIs" dxfId="41" priority="4" operator="lessThan">
      <formula>200</formula>
    </cfRule>
  </conditionalFormatting>
  <conditionalFormatting sqref="AG30:AK94">
    <cfRule type="cellIs" dxfId="40" priority="3" operator="lessThan">
      <formula>50</formula>
    </cfRule>
  </conditionalFormatting>
  <conditionalFormatting sqref="AQ9:AQ94">
    <cfRule type="cellIs" dxfId="39" priority="1" operator="greaterThan">
      <formula>0</formula>
    </cfRule>
    <cfRule type="cellIs" dxfId="38" priority="2" operator="greaterThan">
      <formula>1</formula>
    </cfRule>
  </conditionalFormatting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94"/>
  <sheetViews>
    <sheetView view="pageBreakPreview" zoomScale="70" zoomScaleNormal="70" zoomScaleSheetLayoutView="70" workbookViewId="0">
      <pane xSplit="2" ySplit="8" topLeftCell="C76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10" width="10.28515625" style="144" bestFit="1" customWidth="1"/>
    <col min="11" max="12" width="10.28515625" style="144" customWidth="1"/>
    <col min="13" max="13" width="10.28515625" style="145" customWidth="1"/>
    <col min="14" max="14" width="10.28515625" style="141" bestFit="1" customWidth="1"/>
    <col min="15" max="16" width="10.28515625" style="144" bestFit="1" customWidth="1"/>
    <col min="17" max="17" width="10.140625" style="144" customWidth="1"/>
    <col min="18" max="18" width="10.5703125" style="145" customWidth="1"/>
  </cols>
  <sheetData>
    <row r="1" spans="1:18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"/>
    </row>
    <row r="3" spans="1:18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x14ac:dyDescent="0.25">
      <c r="A6" s="1" t="s">
        <v>28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</row>
    <row r="8" spans="1:18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18" x14ac:dyDescent="0.25">
      <c r="B9" s="143">
        <v>18</v>
      </c>
      <c r="C9" s="161">
        <v>14667.351031737349</v>
      </c>
      <c r="D9" s="162">
        <v>15407.156680436692</v>
      </c>
      <c r="E9" s="163">
        <v>15900.360446236253</v>
      </c>
      <c r="F9" s="161">
        <v>16112.848653685938</v>
      </c>
      <c r="G9" s="162">
        <v>16736.871965993716</v>
      </c>
      <c r="H9" s="162">
        <v>18081.495751949529</v>
      </c>
      <c r="I9" s="162">
        <v>19172.29943995276</v>
      </c>
      <c r="J9" s="162">
        <v>21016.307592360394</v>
      </c>
      <c r="K9" s="162">
        <v>22298.408636040571</v>
      </c>
      <c r="L9" s="162">
        <v>31537.361850771729</v>
      </c>
      <c r="M9" s="164">
        <v>35145.076621927437</v>
      </c>
      <c r="N9" s="161">
        <v>61025.546418734164</v>
      </c>
      <c r="O9" s="162">
        <v>67367.619900548831</v>
      </c>
      <c r="P9" s="162">
        <v>89213.128190200921</v>
      </c>
      <c r="Q9" s="162">
        <v>106207.89689805072</v>
      </c>
      <c r="R9" s="163">
        <v>114955.62990768865</v>
      </c>
    </row>
    <row r="10" spans="1:18" x14ac:dyDescent="0.25">
      <c r="B10" s="143">
        <v>19</v>
      </c>
      <c r="C10" s="161">
        <v>14667.351031737349</v>
      </c>
      <c r="D10" s="162">
        <v>15407.156680436692</v>
      </c>
      <c r="E10" s="163">
        <v>15900.360446236253</v>
      </c>
      <c r="F10" s="161">
        <v>16112.848653685938</v>
      </c>
      <c r="G10" s="162">
        <v>16736.871965993716</v>
      </c>
      <c r="H10" s="162">
        <v>18081.495751949529</v>
      </c>
      <c r="I10" s="162">
        <v>19257.996685700069</v>
      </c>
      <c r="J10" s="162">
        <v>21053.412359691989</v>
      </c>
      <c r="K10" s="162">
        <v>22337.776981820105</v>
      </c>
      <c r="L10" s="162">
        <v>31577.642707234791</v>
      </c>
      <c r="M10" s="164">
        <v>35189.965404746043</v>
      </c>
      <c r="N10" s="161">
        <v>61544.699816903194</v>
      </c>
      <c r="O10" s="162">
        <v>67939.611616715993</v>
      </c>
      <c r="P10" s="162">
        <v>89981.465040606985</v>
      </c>
      <c r="Q10" s="162">
        <v>107137.46066065729</v>
      </c>
      <c r="R10" s="163">
        <v>115959.67546231177</v>
      </c>
    </row>
    <row r="11" spans="1:18" x14ac:dyDescent="0.25">
      <c r="B11" s="143">
        <v>20</v>
      </c>
      <c r="C11" s="161">
        <v>14667.351031737349</v>
      </c>
      <c r="D11" s="162">
        <v>15407.156680436692</v>
      </c>
      <c r="E11" s="163">
        <v>15900.360446236253</v>
      </c>
      <c r="F11" s="161">
        <v>16112.848653685938</v>
      </c>
      <c r="G11" s="162">
        <v>16736.871965993716</v>
      </c>
      <c r="H11" s="162">
        <v>18081.495751949529</v>
      </c>
      <c r="I11" s="162">
        <v>19348.084509154352</v>
      </c>
      <c r="J11" s="162">
        <v>21219.599814771682</v>
      </c>
      <c r="K11" s="162">
        <v>22514.102712078151</v>
      </c>
      <c r="L11" s="162">
        <v>31766.19773898627</v>
      </c>
      <c r="M11" s="164">
        <v>35400.090178965023</v>
      </c>
      <c r="N11" s="161">
        <v>62069.097188791107</v>
      </c>
      <c r="O11" s="162">
        <v>68517.381026985851</v>
      </c>
      <c r="P11" s="162">
        <v>90757.562869299989</v>
      </c>
      <c r="Q11" s="162">
        <v>108076.41395621949</v>
      </c>
      <c r="R11" s="163">
        <v>116973.86289122401</v>
      </c>
    </row>
    <row r="12" spans="1:18" x14ac:dyDescent="0.25">
      <c r="B12" s="143">
        <v>21</v>
      </c>
      <c r="C12" s="161">
        <v>14667.633877165415</v>
      </c>
      <c r="D12" s="162">
        <v>15407.460739271859</v>
      </c>
      <c r="E12" s="163">
        <v>15900.678647342826</v>
      </c>
      <c r="F12" s="161">
        <v>16113.173238725785</v>
      </c>
      <c r="G12" s="162">
        <v>16760.562227705937</v>
      </c>
      <c r="H12" s="162">
        <v>18081.876786561519</v>
      </c>
      <c r="I12" s="162">
        <v>19852.349047281132</v>
      </c>
      <c r="J12" s="162">
        <v>21756.372096690724</v>
      </c>
      <c r="K12" s="162">
        <v>23083.620817679235</v>
      </c>
      <c r="L12" s="162">
        <v>32548.209297369845</v>
      </c>
      <c r="M12" s="164">
        <v>36271.559906479699</v>
      </c>
      <c r="N12" s="161">
        <v>62598.791503829401</v>
      </c>
      <c r="O12" s="162">
        <v>69100.9864919049</v>
      </c>
      <c r="P12" s="162">
        <v>91541.500069999995</v>
      </c>
      <c r="Q12" s="162">
        <v>109024.85162850453</v>
      </c>
      <c r="R12" s="163">
        <v>117998.2946376</v>
      </c>
    </row>
    <row r="13" spans="1:18" x14ac:dyDescent="0.25">
      <c r="B13" s="143">
        <v>22</v>
      </c>
      <c r="C13" s="161">
        <v>14684.706362731929</v>
      </c>
      <c r="D13" s="162">
        <v>15427.042945147356</v>
      </c>
      <c r="E13" s="163">
        <v>15921.934000090972</v>
      </c>
      <c r="F13" s="161">
        <v>16135.218491314035</v>
      </c>
      <c r="G13" s="162">
        <v>16793.335483418006</v>
      </c>
      <c r="H13" s="162">
        <v>18110.60048721571</v>
      </c>
      <c r="I13" s="162">
        <v>19942.55848794425</v>
      </c>
      <c r="J13" s="162">
        <v>21856.0343465933</v>
      </c>
      <c r="K13" s="162">
        <v>23189.362968822981</v>
      </c>
      <c r="L13" s="162">
        <v>32700.817565611113</v>
      </c>
      <c r="M13" s="164">
        <v>36441.625789157442</v>
      </c>
      <c r="N13" s="161">
        <v>62716.56124048146</v>
      </c>
      <c r="O13" s="162">
        <v>69244.312470277524</v>
      </c>
      <c r="P13" s="162">
        <v>91639.537999999986</v>
      </c>
      <c r="Q13" s="162">
        <v>110235.82683194774</v>
      </c>
      <c r="R13" s="163">
        <v>119461.23570000002</v>
      </c>
    </row>
    <row r="14" spans="1:18" x14ac:dyDescent="0.25">
      <c r="B14" s="143">
        <v>23</v>
      </c>
      <c r="C14" s="161">
        <v>14708.695892297292</v>
      </c>
      <c r="D14" s="162">
        <v>15454.532677401023</v>
      </c>
      <c r="E14" s="163">
        <v>15951.757200803511</v>
      </c>
      <c r="F14" s="161">
        <v>16166.142953843226</v>
      </c>
      <c r="G14" s="162">
        <v>16860.306895623122</v>
      </c>
      <c r="H14" s="162">
        <v>18150.839103911989</v>
      </c>
      <c r="I14" s="162">
        <v>20037.426099310011</v>
      </c>
      <c r="J14" s="162">
        <v>21960.235561070473</v>
      </c>
      <c r="K14" s="162">
        <v>23299.920984334152</v>
      </c>
      <c r="L14" s="162">
        <v>32861.011538708612</v>
      </c>
      <c r="M14" s="164">
        <v>36620.145142980466</v>
      </c>
      <c r="N14" s="161">
        <v>62819.605903072312</v>
      </c>
      <c r="O14" s="162">
        <v>69371.494159095062</v>
      </c>
      <c r="P14" s="162">
        <v>91973.415399999998</v>
      </c>
      <c r="Q14" s="162">
        <v>111015.47952237623</v>
      </c>
      <c r="R14" s="163">
        <v>119527.43100000001</v>
      </c>
    </row>
    <row r="15" spans="1:18" x14ac:dyDescent="0.25">
      <c r="B15" s="143">
        <v>24</v>
      </c>
      <c r="C15" s="161">
        <v>14758.748042795272</v>
      </c>
      <c r="D15" s="162">
        <v>15511.797134904402</v>
      </c>
      <c r="E15" s="163">
        <v>16013.829862977158</v>
      </c>
      <c r="F15" s="161">
        <v>16230.483498338997</v>
      </c>
      <c r="G15" s="162">
        <v>16948.562591846079</v>
      </c>
      <c r="H15" s="162">
        <v>18234.371833926925</v>
      </c>
      <c r="I15" s="162">
        <v>20122.481991676195</v>
      </c>
      <c r="J15" s="162">
        <v>22053.066722946722</v>
      </c>
      <c r="K15" s="162">
        <v>23398.415316536801</v>
      </c>
      <c r="L15" s="162">
        <v>32993.092179604551</v>
      </c>
      <c r="M15" s="164">
        <v>36767.335141513824</v>
      </c>
      <c r="N15" s="161">
        <v>62909.114838360692</v>
      </c>
      <c r="O15" s="162">
        <v>69483.895438409221</v>
      </c>
      <c r="P15" s="162">
        <v>93335.167999999991</v>
      </c>
      <c r="Q15" s="162">
        <v>111387.61819333288</v>
      </c>
      <c r="R15" s="163">
        <v>120187.5324</v>
      </c>
    </row>
    <row r="16" spans="1:18" x14ac:dyDescent="0.25">
      <c r="B16" s="143">
        <v>25</v>
      </c>
      <c r="C16" s="161">
        <v>14827.446046178236</v>
      </c>
      <c r="D16" s="162">
        <v>15590.16561713808</v>
      </c>
      <c r="E16" s="163">
        <v>16098.645331111304</v>
      </c>
      <c r="F16" s="161">
        <v>16318.336459574977</v>
      </c>
      <c r="G16" s="162">
        <v>17060.900762968864</v>
      </c>
      <c r="H16" s="162">
        <v>18347.958256595295</v>
      </c>
      <c r="I16" s="162">
        <v>20219.523418140907</v>
      </c>
      <c r="J16" s="162">
        <v>22160.67067569663</v>
      </c>
      <c r="K16" s="162">
        <v>23512.583654563168</v>
      </c>
      <c r="L16" s="162">
        <v>33163.58976115485</v>
      </c>
      <c r="M16" s="164">
        <v>36957.336784510859</v>
      </c>
      <c r="N16" s="161">
        <v>63042.723213880774</v>
      </c>
      <c r="O16" s="162">
        <v>69645.589610848081</v>
      </c>
      <c r="P16" s="162">
        <v>93852.982999999993</v>
      </c>
      <c r="Q16" s="162">
        <v>111938.05192463788</v>
      </c>
      <c r="R16" s="163">
        <v>120794.1738</v>
      </c>
    </row>
    <row r="17" spans="2:18" x14ac:dyDescent="0.25">
      <c r="B17" s="143">
        <v>26</v>
      </c>
      <c r="C17" s="161">
        <v>14924.337778196526</v>
      </c>
      <c r="D17" s="162">
        <v>15700.032753612229</v>
      </c>
      <c r="E17" s="163">
        <v>16217.162737222699</v>
      </c>
      <c r="F17" s="161">
        <v>16440.919471159017</v>
      </c>
      <c r="G17" s="162">
        <v>17201.981918055069</v>
      </c>
      <c r="H17" s="162">
        <v>18505.069245055074</v>
      </c>
      <c r="I17" s="162">
        <v>20402.94336876817</v>
      </c>
      <c r="J17" s="162">
        <v>22360.628352703254</v>
      </c>
      <c r="K17" s="162">
        <v>23724.739761063429</v>
      </c>
      <c r="L17" s="162">
        <v>33450.092199469465</v>
      </c>
      <c r="M17" s="164">
        <v>37276.613653469693</v>
      </c>
      <c r="N17" s="161">
        <v>63443.825459045431</v>
      </c>
      <c r="O17" s="162">
        <v>70104.968869117976</v>
      </c>
      <c r="P17" s="162">
        <v>94330.097999999984</v>
      </c>
      <c r="Q17" s="162">
        <v>112448.11888031889</v>
      </c>
      <c r="R17" s="163">
        <v>122418.7331</v>
      </c>
    </row>
    <row r="18" spans="2:18" x14ac:dyDescent="0.25">
      <c r="B18" s="143">
        <v>27</v>
      </c>
      <c r="C18" s="161">
        <v>15052.399152233227</v>
      </c>
      <c r="D18" s="162">
        <v>15844.737958653577</v>
      </c>
      <c r="E18" s="163">
        <v>16372.963829600478</v>
      </c>
      <c r="F18" s="161">
        <v>16601.927625215096</v>
      </c>
      <c r="G18" s="162">
        <v>17375.91650207885</v>
      </c>
      <c r="H18" s="162">
        <v>18710.367179364785</v>
      </c>
      <c r="I18" s="162">
        <v>20603.601981684074</v>
      </c>
      <c r="J18" s="162">
        <v>22582.004323624802</v>
      </c>
      <c r="K18" s="162">
        <v>23959.620785720839</v>
      </c>
      <c r="L18" s="162">
        <v>33789.254145297367</v>
      </c>
      <c r="M18" s="164">
        <v>37654.574011402161</v>
      </c>
      <c r="N18" s="161">
        <v>63879.418126846838</v>
      </c>
      <c r="O18" s="162">
        <v>70603.300176130972</v>
      </c>
      <c r="P18" s="162">
        <v>94885.313000000009</v>
      </c>
      <c r="Q18" s="162">
        <v>112978.40892959519</v>
      </c>
      <c r="R18" s="163">
        <v>122833.71225</v>
      </c>
    </row>
    <row r="19" spans="2:18" x14ac:dyDescent="0.25">
      <c r="B19" s="143">
        <v>28</v>
      </c>
      <c r="C19" s="161">
        <v>15219.268443279032</v>
      </c>
      <c r="D19" s="162">
        <v>16032.660909956052</v>
      </c>
      <c r="E19" s="163">
        <v>16574.922554407403</v>
      </c>
      <c r="F19" s="161">
        <v>16810.462732040534</v>
      </c>
      <c r="G19" s="162">
        <v>17592.649320625504</v>
      </c>
      <c r="H19" s="162">
        <v>18974.926766734527</v>
      </c>
      <c r="I19" s="162">
        <v>20799.866997572622</v>
      </c>
      <c r="J19" s="162">
        <v>22797.396394409479</v>
      </c>
      <c r="K19" s="162">
        <v>24188.15286207214</v>
      </c>
      <c r="L19" s="162">
        <v>34113.598032679205</v>
      </c>
      <c r="M19" s="164">
        <v>38016.021199909133</v>
      </c>
      <c r="N19" s="161">
        <v>64315.035731397045</v>
      </c>
      <c r="O19" s="162">
        <v>71102.316089588596</v>
      </c>
      <c r="P19" s="162">
        <v>95444.927999999985</v>
      </c>
      <c r="Q19" s="162">
        <v>113513.26841820526</v>
      </c>
      <c r="R19" s="163">
        <v>123248.69140000001</v>
      </c>
    </row>
    <row r="20" spans="2:18" x14ac:dyDescent="0.25">
      <c r="B20" s="143">
        <v>29</v>
      </c>
      <c r="C20" s="161">
        <v>15448.454376643525</v>
      </c>
      <c r="D20" s="162">
        <v>16289.337986243954</v>
      </c>
      <c r="E20" s="163">
        <v>16849.92705931091</v>
      </c>
      <c r="F20" s="161">
        <v>17094.030589263883</v>
      </c>
      <c r="G20" s="162">
        <v>17855.560693370764</v>
      </c>
      <c r="H20" s="162">
        <v>19331.649457040407</v>
      </c>
      <c r="I20" s="162">
        <v>21000.488663813027</v>
      </c>
      <c r="J20" s="162">
        <v>23018.449443292651</v>
      </c>
      <c r="K20" s="162">
        <v>24422.691264813799</v>
      </c>
      <c r="L20" s="162">
        <v>34446.379656654201</v>
      </c>
      <c r="M20" s="164">
        <v>38386.871359421908</v>
      </c>
      <c r="N20" s="161">
        <v>64765.788631298143</v>
      </c>
      <c r="O20" s="162">
        <v>71618.848616391857</v>
      </c>
      <c r="P20" s="162">
        <v>96023.242999999988</v>
      </c>
      <c r="Q20" s="162">
        <v>114071.63950723216</v>
      </c>
      <c r="R20" s="163">
        <v>124583.46230000001</v>
      </c>
    </row>
    <row r="21" spans="2:18" x14ac:dyDescent="0.25">
      <c r="B21" s="143">
        <v>30</v>
      </c>
      <c r="C21" s="161">
        <v>15741.703343363521</v>
      </c>
      <c r="D21" s="162">
        <v>16616.906499291374</v>
      </c>
      <c r="E21" s="163">
        <v>17200.375269909946</v>
      </c>
      <c r="F21" s="161">
        <v>17455.154088001553</v>
      </c>
      <c r="G21" s="162">
        <v>18175.108284206846</v>
      </c>
      <c r="H21" s="162">
        <v>19784.098394303714</v>
      </c>
      <c r="I21" s="162">
        <v>21198.341377811186</v>
      </c>
      <c r="J21" s="162">
        <v>23235.16595997745</v>
      </c>
      <c r="K21" s="162">
        <v>24652.62858496292</v>
      </c>
      <c r="L21" s="162">
        <v>34765.895689475292</v>
      </c>
      <c r="M21" s="164">
        <v>38742.938411211682</v>
      </c>
      <c r="N21" s="161">
        <v>66322.082242952514</v>
      </c>
      <c r="O21" s="162">
        <v>73438.76716379475</v>
      </c>
      <c r="P21" s="162">
        <v>96638.957999999984</v>
      </c>
      <c r="Q21" s="162">
        <v>114674.16379112004</v>
      </c>
      <c r="R21" s="163">
        <v>124957.13830000001</v>
      </c>
    </row>
    <row r="22" spans="2:18" x14ac:dyDescent="0.25">
      <c r="B22" s="143">
        <v>31</v>
      </c>
      <c r="C22" s="161">
        <v>16101.309132210694</v>
      </c>
      <c r="D22" s="162">
        <v>17018.126197227954</v>
      </c>
      <c r="E22" s="163">
        <v>17629.337573906127</v>
      </c>
      <c r="F22" s="161">
        <v>17897.052120791308</v>
      </c>
      <c r="G22" s="162">
        <v>18557.956895844385</v>
      </c>
      <c r="H22" s="162">
        <v>20336.732404198119</v>
      </c>
      <c r="I22" s="162">
        <v>21499.973739609257</v>
      </c>
      <c r="J22" s="162">
        <v>23581.395344686534</v>
      </c>
      <c r="K22" s="162">
        <v>25019.979713039029</v>
      </c>
      <c r="L22" s="162">
        <v>35375.556933453117</v>
      </c>
      <c r="M22" s="164">
        <v>39422.341819600959</v>
      </c>
      <c r="N22" s="161">
        <v>67191.868304779797</v>
      </c>
      <c r="O22" s="162">
        <v>74423.276876366552</v>
      </c>
      <c r="P22" s="162">
        <v>97305.272999999986</v>
      </c>
      <c r="Q22" s="162">
        <v>115341.30752449592</v>
      </c>
      <c r="R22" s="163">
        <v>126022.4933</v>
      </c>
    </row>
    <row r="23" spans="2:18" x14ac:dyDescent="0.25">
      <c r="B23" s="143">
        <v>32</v>
      </c>
      <c r="C23" s="161">
        <v>16528.505029946249</v>
      </c>
      <c r="D23" s="162">
        <v>17494.640517755546</v>
      </c>
      <c r="E23" s="163">
        <v>18138.730842961748</v>
      </c>
      <c r="F23" s="161">
        <v>18421.77393766044</v>
      </c>
      <c r="G23" s="162">
        <v>19018.542796588383</v>
      </c>
      <c r="H23" s="162">
        <v>20992.692161857747</v>
      </c>
      <c r="I23" s="162">
        <v>21808.831360883662</v>
      </c>
      <c r="J23" s="162">
        <v>23936.111958716694</v>
      </c>
      <c r="K23" s="162">
        <v>25396.335834345151</v>
      </c>
      <c r="L23" s="162">
        <v>36004.908789498135</v>
      </c>
      <c r="M23" s="164">
        <v>40123.688346539864</v>
      </c>
      <c r="N23" s="161">
        <v>68069.929118638451</v>
      </c>
      <c r="O23" s="162">
        <v>75418.0558913071</v>
      </c>
      <c r="P23" s="162">
        <v>98335.687999999995</v>
      </c>
      <c r="Q23" s="162">
        <v>116348.43036591387</v>
      </c>
      <c r="R23" s="163">
        <v>127893.50940000001</v>
      </c>
    </row>
    <row r="24" spans="2:18" x14ac:dyDescent="0.25">
      <c r="B24" s="143">
        <v>33</v>
      </c>
      <c r="C24" s="161">
        <v>16768.710615139542</v>
      </c>
      <c r="D24" s="162">
        <v>17770.876940727827</v>
      </c>
      <c r="E24" s="163">
        <v>18438.987824453354</v>
      </c>
      <c r="F24" s="161">
        <v>18733.381471599339</v>
      </c>
      <c r="G24" s="162">
        <v>19554.8326325464</v>
      </c>
      <c r="H24" s="162">
        <v>21400.178937008619</v>
      </c>
      <c r="I24" s="162">
        <v>22123.550580734292</v>
      </c>
      <c r="J24" s="162">
        <v>24297.956568451918</v>
      </c>
      <c r="K24" s="162">
        <v>25780.254795140987</v>
      </c>
      <c r="L24" s="162">
        <v>36648.452363219403</v>
      </c>
      <c r="M24" s="164">
        <v>40840.850051916612</v>
      </c>
      <c r="N24" s="161">
        <v>68922.958778198343</v>
      </c>
      <c r="O24" s="162">
        <v>76385.991722165971</v>
      </c>
      <c r="P24" s="162">
        <v>99152.703000000023</v>
      </c>
      <c r="Q24" s="162">
        <v>117199.39521449868</v>
      </c>
      <c r="R24" s="163">
        <v>128047.60100000001</v>
      </c>
    </row>
    <row r="25" spans="2:18" x14ac:dyDescent="0.25">
      <c r="B25" s="143">
        <v>34</v>
      </c>
      <c r="C25" s="161">
        <v>17037.861982010709</v>
      </c>
      <c r="D25" s="162">
        <v>18080.401012629674</v>
      </c>
      <c r="E25" s="163">
        <v>18775.427033042317</v>
      </c>
      <c r="F25" s="161">
        <v>19082.539021868291</v>
      </c>
      <c r="G25" s="162">
        <v>20204.936271700433</v>
      </c>
      <c r="H25" s="162">
        <v>21856.769579668009</v>
      </c>
      <c r="I25" s="162">
        <v>22550.327219117942</v>
      </c>
      <c r="J25" s="162">
        <v>24658.428036898942</v>
      </c>
      <c r="K25" s="162">
        <v>26395.103512633861</v>
      </c>
      <c r="L25" s="162">
        <v>37281.335622396633</v>
      </c>
      <c r="M25" s="164">
        <v>41546.131956654455</v>
      </c>
      <c r="N25" s="161">
        <v>69793.356618554986</v>
      </c>
      <c r="O25" s="162">
        <v>77374.30318029008</v>
      </c>
      <c r="P25" s="162">
        <v>100066.51799999998</v>
      </c>
      <c r="Q25" s="162">
        <v>118167.46834065131</v>
      </c>
      <c r="R25" s="163">
        <v>128458.16110000001</v>
      </c>
    </row>
    <row r="26" spans="2:18" x14ac:dyDescent="0.25">
      <c r="B26" s="143">
        <v>35</v>
      </c>
      <c r="C26" s="161">
        <v>17337.507225848494</v>
      </c>
      <c r="D26" s="162">
        <v>18424.993043043123</v>
      </c>
      <c r="E26" s="163">
        <v>19149.983587839546</v>
      </c>
      <c r="F26" s="161">
        <v>19471.25486048494</v>
      </c>
      <c r="G26" s="162">
        <v>20954.293842870647</v>
      </c>
      <c r="H26" s="162">
        <v>22365.090291705175</v>
      </c>
      <c r="I26" s="162">
        <v>23088.549149510229</v>
      </c>
      <c r="J26" s="162">
        <v>25043.400351430708</v>
      </c>
      <c r="K26" s="162">
        <v>27370.212725274574</v>
      </c>
      <c r="L26" s="162">
        <v>37974.198539958212</v>
      </c>
      <c r="M26" s="164">
        <v>42318.254889492542</v>
      </c>
      <c r="N26" s="161">
        <v>70726.464126259365</v>
      </c>
      <c r="O26" s="162">
        <v>78433.556929143349</v>
      </c>
      <c r="P26" s="162">
        <v>104471.20799999998</v>
      </c>
      <c r="Q26" s="162">
        <v>119088.27354150065</v>
      </c>
      <c r="R26" s="163">
        <v>129311.43180000001</v>
      </c>
    </row>
    <row r="27" spans="2:18" x14ac:dyDescent="0.25">
      <c r="B27" s="143">
        <v>36</v>
      </c>
      <c r="C27" s="161">
        <v>17669.19444194164</v>
      </c>
      <c r="D27" s="162">
        <v>18806.433341550248</v>
      </c>
      <c r="E27" s="163">
        <v>19564.592607955983</v>
      </c>
      <c r="F27" s="161">
        <v>19901.537259466946</v>
      </c>
      <c r="G27" s="162">
        <v>21828.786768324924</v>
      </c>
      <c r="H27" s="162">
        <v>22927.767274989332</v>
      </c>
      <c r="I27" s="162">
        <v>23684.32477886993</v>
      </c>
      <c r="J27" s="162">
        <v>25347.245756727436</v>
      </c>
      <c r="K27" s="162">
        <v>28509.65314178176</v>
      </c>
      <c r="L27" s="162">
        <v>38438.261606787753</v>
      </c>
      <c r="M27" s="164">
        <v>42835.404425281369</v>
      </c>
      <c r="N27" s="161">
        <v>71309.735219043607</v>
      </c>
      <c r="O27" s="162">
        <v>79103.50607802975</v>
      </c>
      <c r="P27" s="162">
        <v>105384.44227999999</v>
      </c>
      <c r="Q27" s="162">
        <v>121732.56777466762</v>
      </c>
      <c r="R27" s="163">
        <v>132427.2708</v>
      </c>
    </row>
    <row r="28" spans="2:18" x14ac:dyDescent="0.25">
      <c r="B28" s="143">
        <v>37</v>
      </c>
      <c r="C28" s="161">
        <v>18034.471725578896</v>
      </c>
      <c r="D28" s="162">
        <v>19226.502217733087</v>
      </c>
      <c r="E28" s="163">
        <v>20021.189212502544</v>
      </c>
      <c r="F28" s="161">
        <v>20375.394490831954</v>
      </c>
      <c r="G28" s="162">
        <v>22846.195627913974</v>
      </c>
      <c r="H28" s="162">
        <v>23547.426731389725</v>
      </c>
      <c r="I28" s="162">
        <v>24340.434791529173</v>
      </c>
      <c r="J28" s="162">
        <v>25660.280900973925</v>
      </c>
      <c r="K28" s="162">
        <v>29836.51843756876</v>
      </c>
      <c r="L28" s="162">
        <v>38914.093600913679</v>
      </c>
      <c r="M28" s="164">
        <v>43365.669194156166</v>
      </c>
      <c r="N28" s="161">
        <v>71950.082523394885</v>
      </c>
      <c r="O28" s="162">
        <v>79837.828097576872</v>
      </c>
      <c r="P28" s="162">
        <v>106306.8089028</v>
      </c>
      <c r="Q28" s="162">
        <v>121932.56777466762</v>
      </c>
      <c r="R28" s="163">
        <v>132697.00260000001</v>
      </c>
    </row>
    <row r="29" spans="2:18" x14ac:dyDescent="0.25">
      <c r="B29" s="143">
        <v>38</v>
      </c>
      <c r="C29" s="161">
        <v>18434.887172048991</v>
      </c>
      <c r="D29" s="162">
        <v>19686.979981173692</v>
      </c>
      <c r="E29" s="163">
        <v>20521.708520590168</v>
      </c>
      <c r="F29" s="161">
        <v>20894.83482659762</v>
      </c>
      <c r="G29" s="162">
        <v>23887.667652899541</v>
      </c>
      <c r="H29" s="162">
        <v>24226.694862775599</v>
      </c>
      <c r="I29" s="162">
        <v>25059.659871820091</v>
      </c>
      <c r="J29" s="162">
        <v>25982.612138431574</v>
      </c>
      <c r="K29" s="162">
        <v>31185.712107736395</v>
      </c>
      <c r="L29" s="162">
        <v>39410.642011585034</v>
      </c>
      <c r="M29" s="164">
        <v>43919.02023290559</v>
      </c>
      <c r="N29" s="161">
        <v>72601.241751613052</v>
      </c>
      <c r="O29" s="162">
        <v>80584.8895302038</v>
      </c>
      <c r="P29" s="162">
        <v>107238.39919182799</v>
      </c>
      <c r="Q29" s="162">
        <v>122132.56777466762</v>
      </c>
      <c r="R29" s="163">
        <v>133868.42142600002</v>
      </c>
    </row>
    <row r="30" spans="2:18" x14ac:dyDescent="0.25">
      <c r="B30" s="143">
        <v>39</v>
      </c>
      <c r="C30" s="161">
        <v>18871.988876640673</v>
      </c>
      <c r="D30" s="162">
        <v>20189.646941454132</v>
      </c>
      <c r="E30" s="163">
        <v>21068.085651329777</v>
      </c>
      <c r="F30" s="161">
        <v>21461.866538781596</v>
      </c>
      <c r="G30" s="162">
        <v>24623.811049226228</v>
      </c>
      <c r="H30" s="162">
        <v>24968.197871016182</v>
      </c>
      <c r="I30" s="162">
        <v>25844.78070407483</v>
      </c>
      <c r="J30" s="162">
        <v>26721.363537133471</v>
      </c>
      <c r="K30" s="162">
        <v>32105.891353144765</v>
      </c>
      <c r="L30" s="162">
        <v>40001.762424209024</v>
      </c>
      <c r="M30" s="164">
        <v>44577.76183255994</v>
      </c>
      <c r="N30" s="161">
        <v>72983.912579137614</v>
      </c>
      <c r="O30" s="162">
        <v>80830.110793288346</v>
      </c>
      <c r="P30" s="162">
        <v>108179.30538374628</v>
      </c>
      <c r="Q30" s="162">
        <v>122517.02333747075</v>
      </c>
      <c r="R30" s="163">
        <v>135051.55444026002</v>
      </c>
    </row>
    <row r="31" spans="2:18" x14ac:dyDescent="0.25">
      <c r="B31" s="143">
        <v>40</v>
      </c>
      <c r="C31" s="161">
        <v>19347.324934642693</v>
      </c>
      <c r="D31" s="162">
        <v>20736.283408156451</v>
      </c>
      <c r="E31" s="163">
        <v>21662.255723832292</v>
      </c>
      <c r="F31" s="161">
        <v>22078.497899401526</v>
      </c>
      <c r="G31" s="162">
        <v>25421.564724021227</v>
      </c>
      <c r="H31" s="162">
        <v>25774.561957980706</v>
      </c>
      <c r="I31" s="162">
        <v>26698.577972625506</v>
      </c>
      <c r="J31" s="162">
        <v>27622.593987270298</v>
      </c>
      <c r="K31" s="162">
        <v>33103.083446638513</v>
      </c>
      <c r="L31" s="162">
        <v>40584.568253125079</v>
      </c>
      <c r="M31" s="164">
        <v>45227.237702161234</v>
      </c>
      <c r="N31" s="161">
        <v>73548.106954288596</v>
      </c>
      <c r="O31" s="162">
        <v>81075.332056372892</v>
      </c>
      <c r="P31" s="162">
        <v>109129.62063758375</v>
      </c>
      <c r="Q31" s="162">
        <v>123600.38272684546</v>
      </c>
      <c r="R31" s="163">
        <v>136246.51878466262</v>
      </c>
    </row>
    <row r="32" spans="2:18" x14ac:dyDescent="0.25">
      <c r="B32" s="143">
        <v>41</v>
      </c>
      <c r="C32" s="161">
        <v>19862.443441343778</v>
      </c>
      <c r="D32" s="162">
        <v>21328.669690862702</v>
      </c>
      <c r="E32" s="163">
        <v>22306.153857208647</v>
      </c>
      <c r="F32" s="161">
        <v>22746.737180475076</v>
      </c>
      <c r="G32" s="162">
        <v>26283.326181333512</v>
      </c>
      <c r="H32" s="162">
        <v>26648.413325538426</v>
      </c>
      <c r="I32" s="162">
        <v>27623.832361804263</v>
      </c>
      <c r="J32" s="162">
        <v>28599.251398070101</v>
      </c>
      <c r="K32" s="162">
        <v>34180.285268278865</v>
      </c>
      <c r="L32" s="162">
        <v>41712.661815545391</v>
      </c>
      <c r="M32" s="164">
        <v>46484.379465494705</v>
      </c>
      <c r="N32" s="161">
        <v>73752.722455494237</v>
      </c>
      <c r="O32" s="162">
        <v>81270.721143205796</v>
      </c>
      <c r="P32" s="162">
        <v>110089.43904395959</v>
      </c>
      <c r="Q32" s="162">
        <v>124694.57571011392</v>
      </c>
      <c r="R32" s="163">
        <v>137453.43277250926</v>
      </c>
    </row>
    <row r="33" spans="2:18" x14ac:dyDescent="0.25">
      <c r="B33" s="143">
        <v>42</v>
      </c>
      <c r="C33" s="161">
        <v>20418.892492032675</v>
      </c>
      <c r="D33" s="162">
        <v>21968.586099154934</v>
      </c>
      <c r="E33" s="163">
        <v>23001.715170569776</v>
      </c>
      <c r="F33" s="161">
        <v>23468.592654019885</v>
      </c>
      <c r="G33" s="162">
        <v>27211.492925212086</v>
      </c>
      <c r="H33" s="162">
        <v>27592.378175558562</v>
      </c>
      <c r="I33" s="162">
        <v>28623.324555943225</v>
      </c>
      <c r="J33" s="162">
        <v>29654.270936327895</v>
      </c>
      <c r="K33" s="162">
        <v>35340.493698127088</v>
      </c>
      <c r="L33" s="162">
        <v>42606.653057963937</v>
      </c>
      <c r="M33" s="164">
        <v>47480.638786829259</v>
      </c>
      <c r="N33" s="161">
        <v>73958.65410594859</v>
      </c>
      <c r="O33" s="162">
        <v>81466.754984357074</v>
      </c>
      <c r="P33" s="162">
        <v>111058.85563439918</v>
      </c>
      <c r="Q33" s="162">
        <v>125799.71062321505</v>
      </c>
      <c r="R33" s="163">
        <v>138672.41590023434</v>
      </c>
    </row>
    <row r="34" spans="2:18" x14ac:dyDescent="0.25">
      <c r="B34" s="143">
        <v>43</v>
      </c>
      <c r="C34" s="161">
        <v>21018.220181998135</v>
      </c>
      <c r="D34" s="162">
        <v>22657.812942615212</v>
      </c>
      <c r="E34" s="163">
        <v>23750.874783026593</v>
      </c>
      <c r="F34" s="161">
        <v>24246.072592053613</v>
      </c>
      <c r="G34" s="162">
        <v>28208.46245970593</v>
      </c>
      <c r="H34" s="162">
        <v>28609.082709910352</v>
      </c>
      <c r="I34" s="162">
        <v>29699.835239374541</v>
      </c>
      <c r="J34" s="162">
        <v>30790.587768838726</v>
      </c>
      <c r="K34" s="162">
        <v>36586.705616244384</v>
      </c>
      <c r="L34" s="162">
        <v>43005.878898333824</v>
      </c>
      <c r="M34" s="164">
        <v>47925.534045210217</v>
      </c>
      <c r="N34" s="161">
        <v>76638.157641925543</v>
      </c>
      <c r="O34" s="162">
        <v>84647.546203115358</v>
      </c>
      <c r="P34" s="162">
        <v>112037.96639074317</v>
      </c>
      <c r="Q34" s="162">
        <v>126915.89688544719</v>
      </c>
      <c r="R34" s="163">
        <v>143758.76025000002</v>
      </c>
    </row>
    <row r="35" spans="2:18" x14ac:dyDescent="0.25">
      <c r="B35" s="143">
        <v>44</v>
      </c>
      <c r="C35" s="161">
        <v>21661.974606528889</v>
      </c>
      <c r="D35" s="162">
        <v>23398.130530825576</v>
      </c>
      <c r="E35" s="163">
        <v>24555.567813690042</v>
      </c>
      <c r="F35" s="161">
        <v>25081.185266593904</v>
      </c>
      <c r="G35" s="162">
        <v>29276.632288864046</v>
      </c>
      <c r="H35" s="162">
        <v>29701.153130463048</v>
      </c>
      <c r="I35" s="162">
        <v>30856.145096430333</v>
      </c>
      <c r="J35" s="162">
        <v>32011.137062397618</v>
      </c>
      <c r="K35" s="162">
        <v>37921.917902692032</v>
      </c>
      <c r="L35" s="162">
        <v>43953.191894141863</v>
      </c>
      <c r="M35" s="164">
        <v>48981.21485897513</v>
      </c>
      <c r="N35" s="161">
        <v>77878.391888018581</v>
      </c>
      <c r="O35" s="162">
        <v>86057.507088781422</v>
      </c>
      <c r="P35" s="162">
        <v>114768.94534065334</v>
      </c>
      <c r="Q35" s="162">
        <v>130029.21288834479</v>
      </c>
      <c r="R35" s="163">
        <v>144267.19620000001</v>
      </c>
    </row>
    <row r="36" spans="2:18" x14ac:dyDescent="0.25">
      <c r="B36" s="143">
        <v>45</v>
      </c>
      <c r="C36" s="161">
        <v>22351.703860913683</v>
      </c>
      <c r="D36" s="162">
        <v>24191.319173368094</v>
      </c>
      <c r="E36" s="163">
        <v>25417.729381671037</v>
      </c>
      <c r="F36" s="161">
        <v>25975.938949658419</v>
      </c>
      <c r="G36" s="162">
        <v>30418.399916735423</v>
      </c>
      <c r="H36" s="162">
        <v>30871.215639085873</v>
      </c>
      <c r="I36" s="162">
        <v>32095.034811442743</v>
      </c>
      <c r="J36" s="162">
        <v>33318.853983799607</v>
      </c>
      <c r="K36" s="162">
        <v>39349.127437531257</v>
      </c>
      <c r="L36" s="162">
        <v>44858.468939137711</v>
      </c>
      <c r="M36" s="164">
        <v>49990.051021650943</v>
      </c>
      <c r="N36" s="161">
        <v>81759.347109149618</v>
      </c>
      <c r="O36" s="162">
        <v>90386.796098244376</v>
      </c>
      <c r="P36" s="162">
        <v>118436.43244370537</v>
      </c>
      <c r="Q36" s="162">
        <v>134210.1481858241</v>
      </c>
      <c r="R36" s="163">
        <v>152170.70863897237</v>
      </c>
    </row>
    <row r="37" spans="2:18" x14ac:dyDescent="0.25">
      <c r="B37" s="143">
        <v>46</v>
      </c>
      <c r="C37" s="161">
        <v>23088.956040441266</v>
      </c>
      <c r="D37" s="162">
        <v>25039.159179824812</v>
      </c>
      <c r="E37" s="163">
        <v>26339.294606080512</v>
      </c>
      <c r="F37" s="161">
        <v>26932.341913264809</v>
      </c>
      <c r="G37" s="162">
        <v>31636.162847369054</v>
      </c>
      <c r="H37" s="162">
        <v>32121.896437648069</v>
      </c>
      <c r="I37" s="162">
        <v>33419.285068743891</v>
      </c>
      <c r="J37" s="162">
        <v>34716.67369983971</v>
      </c>
      <c r="K37" s="162">
        <v>40871.331100823292</v>
      </c>
      <c r="L37" s="162">
        <v>45839.629224187891</v>
      </c>
      <c r="M37" s="164">
        <v>51083.451083445805</v>
      </c>
      <c r="N37" s="161">
        <v>82940.746905074513</v>
      </c>
      <c r="O37" s="162">
        <v>91630.758414434895</v>
      </c>
      <c r="P37" s="162">
        <v>123134.18517881136</v>
      </c>
      <c r="Q37" s="162">
        <v>139565.58630384493</v>
      </c>
      <c r="R37" s="163">
        <v>155660.93115675179</v>
      </c>
    </row>
    <row r="38" spans="2:18" x14ac:dyDescent="0.25">
      <c r="B38" s="143">
        <v>47</v>
      </c>
      <c r="C38" s="161">
        <v>23875.279240400374</v>
      </c>
      <c r="D38" s="162">
        <v>25943.430859777785</v>
      </c>
      <c r="E38" s="163">
        <v>27322.198606029397</v>
      </c>
      <c r="F38" s="161">
        <v>27952.402429430716</v>
      </c>
      <c r="G38" s="162">
        <v>32932.318584813933</v>
      </c>
      <c r="H38" s="162">
        <v>33455.821728018876</v>
      </c>
      <c r="I38" s="162">
        <v>34831.676552665922</v>
      </c>
      <c r="J38" s="162">
        <v>36207.53137731296</v>
      </c>
      <c r="K38" s="162">
        <v>42491.525772629393</v>
      </c>
      <c r="L38" s="162">
        <v>47489.914751809447</v>
      </c>
      <c r="M38" s="164">
        <v>52922.520933066036</v>
      </c>
      <c r="N38" s="161">
        <v>84159.749907500722</v>
      </c>
      <c r="O38" s="162">
        <v>92918.410502999308</v>
      </c>
      <c r="P38" s="162">
        <v>126727.45666250399</v>
      </c>
      <c r="Q38" s="162">
        <v>143661.91579525455</v>
      </c>
      <c r="R38" s="163">
        <v>159854.66592388685</v>
      </c>
    </row>
    <row r="39" spans="2:18" x14ac:dyDescent="0.25">
      <c r="B39" s="143">
        <v>48</v>
      </c>
      <c r="C39" s="161">
        <v>24712.221556079741</v>
      </c>
      <c r="D39" s="162">
        <v>26905.914522809057</v>
      </c>
      <c r="E39" s="163">
        <v>28368.376500628608</v>
      </c>
      <c r="F39" s="161">
        <v>29038.128770173804</v>
      </c>
      <c r="G39" s="162">
        <v>34309.264633119048</v>
      </c>
      <c r="H39" s="162">
        <v>34875.617712067527</v>
      </c>
      <c r="I39" s="162">
        <v>36334.989947540962</v>
      </c>
      <c r="J39" s="162">
        <v>37794.362183014397</v>
      </c>
      <c r="K39" s="162">
        <v>44212.708333010785</v>
      </c>
      <c r="L39" s="162">
        <v>50287.046737396682</v>
      </c>
      <c r="M39" s="164">
        <v>56039.630678017704</v>
      </c>
      <c r="N39" s="161">
        <v>89316.32568041909</v>
      </c>
      <c r="O39" s="162">
        <v>98522.138221949121</v>
      </c>
      <c r="P39" s="162">
        <v>130013.840138556</v>
      </c>
      <c r="Q39" s="162">
        <v>147408.39295795382</v>
      </c>
      <c r="R39" s="163">
        <v>161023.01401536455</v>
      </c>
    </row>
    <row r="40" spans="2:18" x14ac:dyDescent="0.25">
      <c r="B40" s="143">
        <v>49</v>
      </c>
      <c r="C40" s="161">
        <v>25601.331082768127</v>
      </c>
      <c r="D40" s="162">
        <v>27928.3904785007</v>
      </c>
      <c r="E40" s="163">
        <v>29479.763408989089</v>
      </c>
      <c r="F40" s="161">
        <v>30191.52920751171</v>
      </c>
      <c r="G40" s="162">
        <v>35769.398496333401</v>
      </c>
      <c r="H40" s="162">
        <v>36383.910591663254</v>
      </c>
      <c r="I40" s="162">
        <v>37932.005937701149</v>
      </c>
      <c r="J40" s="162">
        <v>39480.10128373903</v>
      </c>
      <c r="K40" s="162">
        <v>46037.875662028731</v>
      </c>
      <c r="L40" s="162">
        <v>52126.846126466458</v>
      </c>
      <c r="M40" s="164">
        <v>58089.893816823977</v>
      </c>
      <c r="N40" s="161">
        <v>92434.029598617431</v>
      </c>
      <c r="O40" s="162">
        <v>102024.6028048693</v>
      </c>
      <c r="P40" s="162">
        <v>132565.71731460802</v>
      </c>
      <c r="Q40" s="162">
        <v>150261.12494743548</v>
      </c>
      <c r="R40" s="163">
        <v>163709.94899167184</v>
      </c>
    </row>
    <row r="41" spans="2:18" x14ac:dyDescent="0.25">
      <c r="B41" s="143">
        <v>50</v>
      </c>
      <c r="C41" s="161">
        <v>26544.155915754262</v>
      </c>
      <c r="D41" s="162">
        <v>29012.639036434746</v>
      </c>
      <c r="E41" s="163">
        <v>30658.294450221747</v>
      </c>
      <c r="F41" s="161">
        <v>31414.612013462109</v>
      </c>
      <c r="G41" s="162">
        <v>37315.11767850598</v>
      </c>
      <c r="H41" s="162">
        <v>37983.326568675315</v>
      </c>
      <c r="I41" s="162">
        <v>39625.505207478614</v>
      </c>
      <c r="J41" s="162">
        <v>41267.683846281921</v>
      </c>
      <c r="K41" s="162">
        <v>47970.02463974445</v>
      </c>
      <c r="L41" s="162">
        <v>54067.554860131211</v>
      </c>
      <c r="M41" s="164">
        <v>60252.609819139892</v>
      </c>
      <c r="N41" s="161">
        <v>95017.117774139071</v>
      </c>
      <c r="O41" s="162">
        <v>104936.11001978304</v>
      </c>
      <c r="P41" s="162">
        <v>136743.12912630002</v>
      </c>
      <c r="Q41" s="162">
        <v>153750.85288110466</v>
      </c>
      <c r="R41" s="163">
        <v>168112.10285358608</v>
      </c>
    </row>
    <row r="42" spans="2:18" x14ac:dyDescent="0.25">
      <c r="B42" s="143">
        <v>51</v>
      </c>
      <c r="C42" s="161">
        <v>27542.244150326886</v>
      </c>
      <c r="D42" s="162">
        <v>30160.440506193274</v>
      </c>
      <c r="E42" s="163">
        <v>31905.904743437542</v>
      </c>
      <c r="F42" s="161">
        <v>32709.385460042631</v>
      </c>
      <c r="G42" s="162">
        <v>38948.819683685775</v>
      </c>
      <c r="H42" s="162">
        <v>39676.491844972923</v>
      </c>
      <c r="I42" s="162">
        <v>41418.268441205495</v>
      </c>
      <c r="J42" s="162">
        <v>43160.04503743806</v>
      </c>
      <c r="K42" s="162">
        <v>50012.152146219189</v>
      </c>
      <c r="L42" s="162">
        <v>57603.289913868299</v>
      </c>
      <c r="M42" s="164">
        <v>64192.815089524105</v>
      </c>
      <c r="N42" s="161">
        <v>98387.722354359837</v>
      </c>
      <c r="O42" s="162">
        <v>108738.66859374846</v>
      </c>
      <c r="P42" s="162">
        <v>140056.04412630002</v>
      </c>
      <c r="Q42" s="162">
        <v>157179.76506575351</v>
      </c>
      <c r="R42" s="163">
        <v>173003.59680358609</v>
      </c>
    </row>
    <row r="43" spans="2:18" x14ac:dyDescent="0.25">
      <c r="B43" s="143">
        <v>52</v>
      </c>
      <c r="C43" s="161">
        <v>28597.143881774748</v>
      </c>
      <c r="D43" s="162">
        <v>31373.575197358321</v>
      </c>
      <c r="E43" s="163">
        <v>33224.529407747359</v>
      </c>
      <c r="F43" s="161">
        <v>34077.857819270939</v>
      </c>
      <c r="G43" s="162">
        <v>40672.902015921776</v>
      </c>
      <c r="H43" s="162">
        <v>41466.032622425322</v>
      </c>
      <c r="I43" s="162">
        <v>43313.076323213922</v>
      </c>
      <c r="J43" s="162">
        <v>45160.120024002506</v>
      </c>
      <c r="K43" s="162">
        <v>52167.255061514195</v>
      </c>
      <c r="L43" s="162">
        <v>60180.886218959808</v>
      </c>
      <c r="M43" s="164">
        <v>67065.275381906526</v>
      </c>
      <c r="N43" s="161">
        <v>102631.70827475699</v>
      </c>
      <c r="O43" s="162">
        <v>113519.95516640939</v>
      </c>
      <c r="P43" s="162">
        <v>143535.05912630004</v>
      </c>
      <c r="Q43" s="162">
        <v>160788.7870360674</v>
      </c>
      <c r="R43" s="163">
        <v>179357.01245358607</v>
      </c>
    </row>
    <row r="44" spans="2:18" x14ac:dyDescent="0.25">
      <c r="B44" s="143">
        <v>53</v>
      </c>
      <c r="C44" s="161">
        <v>29710.403205386589</v>
      </c>
      <c r="D44" s="162">
        <v>32653.823419511933</v>
      </c>
      <c r="E44" s="163">
        <v>34616.103562262171</v>
      </c>
      <c r="F44" s="161">
        <v>35522.03736316468</v>
      </c>
      <c r="G44" s="162">
        <v>42489.762179262987</v>
      </c>
      <c r="H44" s="162">
        <v>43354.575102901756</v>
      </c>
      <c r="I44" s="162">
        <v>45312.709537836025</v>
      </c>
      <c r="J44" s="162">
        <v>47270.843972770286</v>
      </c>
      <c r="K44" s="162">
        <v>54438.330265690704</v>
      </c>
      <c r="L44" s="162">
        <v>62901.374981067958</v>
      </c>
      <c r="M44" s="164">
        <v>70096.974306052391</v>
      </c>
      <c r="N44" s="161">
        <v>107116.4533146391</v>
      </c>
      <c r="O44" s="162">
        <v>118574.05950518139</v>
      </c>
      <c r="P44" s="162">
        <v>148418.77412630001</v>
      </c>
      <c r="Q44" s="162">
        <v>165894.20994719976</v>
      </c>
      <c r="R44" s="163">
        <v>182564.76070358607</v>
      </c>
    </row>
    <row r="45" spans="2:18" x14ac:dyDescent="0.25">
      <c r="B45" s="143">
        <v>54</v>
      </c>
      <c r="C45" s="161">
        <v>30883.570216451146</v>
      </c>
      <c r="D45" s="162">
        <v>34002.965482236177</v>
      </c>
      <c r="E45" s="163">
        <v>36082.56232609287</v>
      </c>
      <c r="F45" s="161">
        <v>37043.932363741507</v>
      </c>
      <c r="G45" s="162">
        <v>44401.797677758383</v>
      </c>
      <c r="H45" s="162">
        <v>45344.745488271452</v>
      </c>
      <c r="I45" s="162">
        <v>47419.948769403942</v>
      </c>
      <c r="J45" s="162">
        <v>49495.152050536424</v>
      </c>
      <c r="K45" s="162">
        <v>56828.374638809939</v>
      </c>
      <c r="L45" s="162">
        <v>65809.704203702131</v>
      </c>
      <c r="M45" s="164">
        <v>73338.001689855824</v>
      </c>
      <c r="N45" s="161">
        <v>111902.75862519615</v>
      </c>
      <c r="O45" s="162">
        <v>123969.13289908203</v>
      </c>
      <c r="P45" s="162">
        <v>152393.88912630006</v>
      </c>
      <c r="Q45" s="162">
        <v>170040.52166396257</v>
      </c>
      <c r="R45" s="163">
        <v>187110.93815358606</v>
      </c>
    </row>
    <row r="46" spans="2:18" x14ac:dyDescent="0.25">
      <c r="B46" s="143">
        <v>55</v>
      </c>
      <c r="C46" s="161">
        <v>32118.193010257171</v>
      </c>
      <c r="D46" s="162">
        <v>35422.78169511311</v>
      </c>
      <c r="E46" s="163">
        <v>37625.840818350407</v>
      </c>
      <c r="F46" s="161">
        <v>38645.551093019072</v>
      </c>
      <c r="G46" s="162">
        <v>46411.406015456967</v>
      </c>
      <c r="H46" s="162">
        <v>47439.169980403647</v>
      </c>
      <c r="I46" s="162">
        <v>49637.574702249804</v>
      </c>
      <c r="J46" s="162">
        <v>51835.979424095931</v>
      </c>
      <c r="K46" s="162">
        <v>59340.385060933178</v>
      </c>
      <c r="L46" s="162">
        <v>68876.409434806701</v>
      </c>
      <c r="M46" s="164">
        <v>76755.522496891819</v>
      </c>
      <c r="N46" s="161">
        <v>116957.76197115501</v>
      </c>
      <c r="O46" s="162">
        <v>129668.62809528978</v>
      </c>
      <c r="P46" s="162">
        <v>156736.40412630001</v>
      </c>
      <c r="Q46" s="162">
        <v>174590.25758222691</v>
      </c>
      <c r="R46" s="163">
        <v>192095.94960358605</v>
      </c>
    </row>
    <row r="47" spans="2:18" x14ac:dyDescent="0.25">
      <c r="B47" s="143">
        <v>56</v>
      </c>
      <c r="C47" s="161">
        <v>33415.81968209341</v>
      </c>
      <c r="D47" s="162">
        <v>36915.052367724777</v>
      </c>
      <c r="E47" s="163">
        <v>39247.874158145685</v>
      </c>
      <c r="F47" s="161">
        <v>40328.901823015032</v>
      </c>
      <c r="G47" s="162">
        <v>48520.984696407737</v>
      </c>
      <c r="H47" s="162">
        <v>49640.474781167599</v>
      </c>
      <c r="I47" s="162">
        <v>51968.368020705726</v>
      </c>
      <c r="J47" s="162">
        <v>54296.261260243875</v>
      </c>
      <c r="K47" s="162">
        <v>61977.358412121634</v>
      </c>
      <c r="L47" s="162">
        <v>72422.439346410174</v>
      </c>
      <c r="M47" s="164">
        <v>80707.200304840779</v>
      </c>
      <c r="N47" s="161">
        <v>122554.99787532774</v>
      </c>
      <c r="O47" s="162">
        <v>135978.9115466192</v>
      </c>
      <c r="P47" s="162">
        <v>160877.95175075054</v>
      </c>
      <c r="Q47" s="162">
        <v>179734.34982846861</v>
      </c>
      <c r="R47" s="163">
        <v>196275.83525358609</v>
      </c>
    </row>
    <row r="48" spans="2:18" x14ac:dyDescent="0.25">
      <c r="B48" s="143">
        <v>57</v>
      </c>
      <c r="C48" s="161">
        <v>34777.998327248577</v>
      </c>
      <c r="D48" s="162">
        <v>38481.557809653226</v>
      </c>
      <c r="E48" s="163">
        <v>40950.597464589657</v>
      </c>
      <c r="F48" s="161">
        <v>42095.992825747024</v>
      </c>
      <c r="G48" s="162">
        <v>50732.931224659675</v>
      </c>
      <c r="H48" s="162">
        <v>51951.286092432514</v>
      </c>
      <c r="I48" s="162">
        <v>54415.109409103898</v>
      </c>
      <c r="J48" s="162">
        <v>56878.932725775252</v>
      </c>
      <c r="K48" s="162">
        <v>64742.291572436559</v>
      </c>
      <c r="L48" s="162">
        <v>76195.339374501797</v>
      </c>
      <c r="M48" s="164">
        <v>84911.701023752597</v>
      </c>
      <c r="N48" s="161">
        <v>128496.96183301382</v>
      </c>
      <c r="O48" s="162">
        <v>142679.3144965765</v>
      </c>
      <c r="P48" s="162">
        <v>166467.20836167841</v>
      </c>
      <c r="Q48" s="162">
        <v>185496.28591654988</v>
      </c>
      <c r="R48" s="163">
        <v>202537.35665358609</v>
      </c>
    </row>
    <row r="49" spans="2:18" x14ac:dyDescent="0.25">
      <c r="B49" s="143">
        <v>58</v>
      </c>
      <c r="C49" s="161">
        <v>36206.277041011446</v>
      </c>
      <c r="D49" s="162">
        <v>40124.078330480523</v>
      </c>
      <c r="E49" s="163">
        <v>42735.945856793231</v>
      </c>
      <c r="F49" s="161">
        <v>43948.832373232712</v>
      </c>
      <c r="G49" s="162">
        <v>53049.643104261791</v>
      </c>
      <c r="H49" s="162">
        <v>54374.230116067643</v>
      </c>
      <c r="I49" s="162">
        <v>56980.579551776369</v>
      </c>
      <c r="J49" s="162">
        <v>59586.928987485102</v>
      </c>
      <c r="K49" s="162">
        <v>67638.181421939196</v>
      </c>
      <c r="L49" s="162">
        <v>80264.76993330408</v>
      </c>
      <c r="M49" s="164">
        <v>89446.653867096393</v>
      </c>
      <c r="N49" s="161">
        <v>134864.57225886034</v>
      </c>
      <c r="O49" s="162">
        <v>149860.70336627096</v>
      </c>
      <c r="P49" s="162">
        <v>173334.55308873602</v>
      </c>
      <c r="Q49" s="162">
        <v>192118.76978557769</v>
      </c>
      <c r="R49" s="163">
        <v>212787.81985358609</v>
      </c>
    </row>
    <row r="50" spans="2:18" x14ac:dyDescent="0.25">
      <c r="B50" s="143">
        <v>59</v>
      </c>
      <c r="C50" s="161">
        <v>37702.203918670748</v>
      </c>
      <c r="D50" s="162">
        <v>41844.394239788708</v>
      </c>
      <c r="E50" s="163">
        <v>44605.854453867352</v>
      </c>
      <c r="F50" s="161">
        <v>45889.428737489754</v>
      </c>
      <c r="G50" s="162">
        <v>55473.517839263055</v>
      </c>
      <c r="H50" s="162">
        <v>56911.933053942237</v>
      </c>
      <c r="I50" s="162">
        <v>59667.559133055358</v>
      </c>
      <c r="J50" s="162">
        <v>62423.185212168464</v>
      </c>
      <c r="K50" s="162">
        <v>70668.024840690792</v>
      </c>
      <c r="L50" s="162">
        <v>84574.069089918688</v>
      </c>
      <c r="M50" s="164">
        <v>94248.915063282082</v>
      </c>
      <c r="N50" s="161">
        <v>141604.97065844876</v>
      </c>
      <c r="O50" s="162">
        <v>157464.1127725041</v>
      </c>
      <c r="P50" s="162">
        <v>181377.67632302601</v>
      </c>
      <c r="Q50" s="162">
        <v>199879.61179734214</v>
      </c>
      <c r="R50" s="163">
        <v>218231.17145358608</v>
      </c>
    </row>
    <row r="51" spans="2:18" x14ac:dyDescent="0.25">
      <c r="B51" s="143">
        <v>60</v>
      </c>
      <c r="C51" s="161">
        <v>39267.327055515219</v>
      </c>
      <c r="D51" s="162">
        <v>43644.285847159852</v>
      </c>
      <c r="E51" s="163">
        <v>46562.258374922945</v>
      </c>
      <c r="F51" s="161">
        <v>47919.790190535794</v>
      </c>
      <c r="G51" s="162">
        <v>58006.952933712477</v>
      </c>
      <c r="H51" s="162">
        <v>59567.021107925502</v>
      </c>
      <c r="I51" s="162">
        <v>62478.828837272922</v>
      </c>
      <c r="J51" s="162">
        <v>65390.636566620371</v>
      </c>
      <c r="K51" s="162">
        <v>73834.818708752573</v>
      </c>
      <c r="L51" s="162">
        <v>92015.621828224641</v>
      </c>
      <c r="M51" s="164">
        <v>102541.74381704407</v>
      </c>
      <c r="N51" s="161">
        <v>148424.21555532183</v>
      </c>
      <c r="O51" s="162">
        <v>165163.75544627447</v>
      </c>
      <c r="P51" s="162">
        <v>186587.14859084773</v>
      </c>
      <c r="Q51" s="162">
        <v>205833.42143791751</v>
      </c>
      <c r="R51" s="163">
        <v>227162.23640062654</v>
      </c>
    </row>
    <row r="52" spans="2:18" x14ac:dyDescent="0.25">
      <c r="B52" s="143">
        <v>61</v>
      </c>
      <c r="C52" s="161">
        <v>40903.194546833605</v>
      </c>
      <c r="D52" s="162">
        <v>45525.53346217599</v>
      </c>
      <c r="E52" s="163">
        <v>48607.092739070933</v>
      </c>
      <c r="F52" s="161">
        <v>50041.925004388482</v>
      </c>
      <c r="G52" s="162">
        <v>60652.345891659046</v>
      </c>
      <c r="H52" s="162">
        <v>62342.120479886711</v>
      </c>
      <c r="I52" s="162">
        <v>65417.169348761279</v>
      </c>
      <c r="J52" s="162">
        <v>68492.218217635833</v>
      </c>
      <c r="K52" s="162">
        <v>77141.559906185765</v>
      </c>
      <c r="L52" s="162">
        <v>99512.35950414784</v>
      </c>
      <c r="M52" s="164">
        <v>110896.07038632127</v>
      </c>
      <c r="N52" s="161">
        <v>153373.35205507046</v>
      </c>
      <c r="O52" s="162">
        <v>170762.10720173662</v>
      </c>
      <c r="P52" s="162">
        <v>196086.09100113634</v>
      </c>
      <c r="Q52" s="162">
        <v>215188.21942217503</v>
      </c>
      <c r="R52" s="163">
        <v>234824.30225358604</v>
      </c>
    </row>
    <row r="53" spans="2:18" x14ac:dyDescent="0.25">
      <c r="B53" s="143">
        <v>62</v>
      </c>
      <c r="C53" s="161">
        <v>42611.35448791465</v>
      </c>
      <c r="D53" s="162">
        <v>47489.917394419201</v>
      </c>
      <c r="E53" s="163">
        <v>50742.292665422239</v>
      </c>
      <c r="F53" s="161">
        <v>52257.841451065469</v>
      </c>
      <c r="G53" s="162">
        <v>63412.094217151738</v>
      </c>
      <c r="H53" s="162">
        <v>65239.857371695085</v>
      </c>
      <c r="I53" s="162">
        <v>68485.361351852494</v>
      </c>
      <c r="J53" s="162">
        <v>71730.865332009897</v>
      </c>
      <c r="K53" s="162">
        <v>80591.245313051651</v>
      </c>
      <c r="L53" s="162">
        <v>105638.5755503429</v>
      </c>
      <c r="M53" s="164">
        <v>117723.09457955568</v>
      </c>
      <c r="N53" s="161">
        <v>161771.48637939309</v>
      </c>
      <c r="O53" s="162">
        <v>180236.69992393086</v>
      </c>
      <c r="P53" s="162">
        <v>207922.76170213585</v>
      </c>
      <c r="Q53" s="162">
        <v>227697.77256998888</v>
      </c>
      <c r="R53" s="163">
        <v>250232.44575358607</v>
      </c>
    </row>
    <row r="54" spans="2:18" x14ac:dyDescent="0.25">
      <c r="B54" s="143">
        <v>63</v>
      </c>
      <c r="C54" s="161">
        <v>44393.354974047084</v>
      </c>
      <c r="D54" s="162">
        <v>49539.217953471503</v>
      </c>
      <c r="E54" s="163">
        <v>52969.793273087795</v>
      </c>
      <c r="F54" s="161">
        <v>54569.547802584413</v>
      </c>
      <c r="G54" s="162">
        <v>66288.595414239579</v>
      </c>
      <c r="H54" s="162">
        <v>68262.85798521986</v>
      </c>
      <c r="I54" s="162">
        <v>71686.18553087872</v>
      </c>
      <c r="J54" s="162">
        <v>75109.51307653758</v>
      </c>
      <c r="K54" s="162">
        <v>84186.87180941143</v>
      </c>
      <c r="L54" s="162">
        <v>112207.38089683413</v>
      </c>
      <c r="M54" s="164">
        <v>125043.33805170622</v>
      </c>
      <c r="N54" s="161">
        <v>170460.0762167545</v>
      </c>
      <c r="O54" s="162">
        <v>190041.94101693018</v>
      </c>
      <c r="P54" s="162">
        <v>214614.78000000003</v>
      </c>
      <c r="Q54" s="162">
        <v>230508.24113610032</v>
      </c>
      <c r="R54" s="163">
        <v>258349.24520358609</v>
      </c>
    </row>
    <row r="55" spans="2:18" x14ac:dyDescent="0.25">
      <c r="B55" s="143">
        <v>64</v>
      </c>
      <c r="C55" s="161">
        <v>46250.744100519674</v>
      </c>
      <c r="D55" s="162">
        <v>51675.215448914969</v>
      </c>
      <c r="E55" s="163">
        <v>55291.529681178523</v>
      </c>
      <c r="F55" s="161">
        <v>56979.052330962964</v>
      </c>
      <c r="G55" s="162">
        <v>69284.246986971513</v>
      </c>
      <c r="H55" s="162">
        <v>71413.748522330265</v>
      </c>
      <c r="I55" s="162">
        <v>75022.422570172101</v>
      </c>
      <c r="J55" s="162">
        <v>78631.096618013922</v>
      </c>
      <c r="K55" s="162">
        <v>87931.436275326356</v>
      </c>
      <c r="L55" s="162">
        <v>119269.44547115524</v>
      </c>
      <c r="M55" s="164">
        <v>132913.26711387478</v>
      </c>
      <c r="N55" s="161">
        <v>179451.92309447218</v>
      </c>
      <c r="O55" s="162">
        <v>200192.17821432182</v>
      </c>
      <c r="P55" s="162">
        <v>232796.18911285046</v>
      </c>
      <c r="Q55" s="162">
        <v>250773.17033801746</v>
      </c>
      <c r="R55" s="163">
        <v>275612.01665358606</v>
      </c>
    </row>
    <row r="56" spans="2:18" x14ac:dyDescent="0.25">
      <c r="B56" s="143">
        <v>65</v>
      </c>
      <c r="C56" s="161">
        <v>48185.069962621143</v>
      </c>
      <c r="D56" s="162">
        <v>53899.690190331668</v>
      </c>
      <c r="E56" s="163">
        <v>57709.437008805347</v>
      </c>
      <c r="F56" s="161">
        <v>59488.363308218766</v>
      </c>
      <c r="G56" s="162">
        <v>72401.446439396575</v>
      </c>
      <c r="H56" s="162">
        <v>74695.155184895542</v>
      </c>
      <c r="I56" s="162">
        <v>78496.853154064753</v>
      </c>
      <c r="J56" s="162">
        <v>82298.551123233934</v>
      </c>
      <c r="K56" s="162">
        <v>91827.935590857698</v>
      </c>
      <c r="L56" s="162">
        <v>126842.71562192244</v>
      </c>
      <c r="M56" s="164">
        <v>141352.88108623869</v>
      </c>
      <c r="N56" s="161">
        <v>181574.78964846375</v>
      </c>
      <c r="O56" s="162">
        <v>202630.45100651958</v>
      </c>
      <c r="P56" s="162">
        <v>240900.02727444819</v>
      </c>
      <c r="Q56" s="162">
        <v>259813.20674519971</v>
      </c>
      <c r="R56" s="163">
        <v>285449.38110358606</v>
      </c>
    </row>
    <row r="57" spans="2:18" x14ac:dyDescent="0.25">
      <c r="B57" s="143">
        <v>66</v>
      </c>
      <c r="C57" s="161">
        <v>50197.880655640241</v>
      </c>
      <c r="D57" s="162">
        <v>56214.422487303615</v>
      </c>
      <c r="E57" s="163">
        <v>60225.450375079221</v>
      </c>
      <c r="F57" s="161">
        <v>62099.489006369477</v>
      </c>
      <c r="G57" s="162">
        <v>75642.59127556374</v>
      </c>
      <c r="H57" s="162">
        <v>78109.704174784943</v>
      </c>
      <c r="I57" s="162">
        <v>82112.257966888807</v>
      </c>
      <c r="J57" s="162">
        <v>88513.347296303982</v>
      </c>
      <c r="K57" s="162">
        <v>95879.366636066654</v>
      </c>
      <c r="L57" s="162">
        <v>136444.59783837525</v>
      </c>
      <c r="M57" s="164">
        <v>152053.17008976225</v>
      </c>
      <c r="N57" s="161">
        <v>182896.10232585459</v>
      </c>
      <c r="O57" s="162">
        <v>204167.22301077086</v>
      </c>
      <c r="P57" s="162">
        <v>245294.80912630004</v>
      </c>
      <c r="Q57" s="162">
        <v>268837.45387073024</v>
      </c>
      <c r="R57" s="163">
        <v>297344.95185358607</v>
      </c>
    </row>
    <row r="58" spans="2:18" x14ac:dyDescent="0.25">
      <c r="B58" s="143">
        <v>67</v>
      </c>
      <c r="C58" s="161">
        <v>52290.724274865694</v>
      </c>
      <c r="D58" s="162">
        <v>58621.192649412915</v>
      </c>
      <c r="E58" s="163">
        <v>62841.504899111045</v>
      </c>
      <c r="F58" s="161">
        <v>64814.437697432746</v>
      </c>
      <c r="G58" s="162">
        <v>79010.078999522026</v>
      </c>
      <c r="H58" s="162">
        <v>81660.021693867689</v>
      </c>
      <c r="I58" s="162">
        <v>85871.417692976436</v>
      </c>
      <c r="J58" s="162">
        <v>93349.478754228796</v>
      </c>
      <c r="K58" s="162">
        <v>100088.72629101449</v>
      </c>
      <c r="L58" s="162">
        <v>143903.35357763112</v>
      </c>
      <c r="M58" s="164">
        <v>160365.16978081991</v>
      </c>
      <c r="N58" s="161">
        <v>192929.92739119873</v>
      </c>
      <c r="O58" s="162">
        <v>215324.45627326582</v>
      </c>
      <c r="P58" s="162">
        <v>250156.78000000003</v>
      </c>
      <c r="Q58" s="162">
        <v>274170.84907216206</v>
      </c>
      <c r="R58" s="163">
        <v>310893.39063972957</v>
      </c>
    </row>
    <row r="59" spans="2:18" x14ac:dyDescent="0.25">
      <c r="B59" s="143">
        <v>68</v>
      </c>
      <c r="C59" s="161">
        <v>54465.14891558628</v>
      </c>
      <c r="D59" s="162">
        <v>61121.780986241567</v>
      </c>
      <c r="E59" s="163">
        <v>65559.535700011766</v>
      </c>
      <c r="F59" s="161">
        <v>67635.21765342624</v>
      </c>
      <c r="G59" s="162">
        <v>82506.307115320378</v>
      </c>
      <c r="H59" s="162">
        <v>85348.733944013031</v>
      </c>
      <c r="I59" s="162">
        <v>89777.113016659729</v>
      </c>
      <c r="J59" s="162">
        <v>98491.154969362047</v>
      </c>
      <c r="K59" s="162">
        <v>104499.61349731905</v>
      </c>
      <c r="L59" s="162">
        <v>151840.40426863072</v>
      </c>
      <c r="M59" s="164">
        <v>169210.17894827115</v>
      </c>
      <c r="N59" s="161">
        <v>200516.5776876556</v>
      </c>
      <c r="O59" s="162">
        <v>223692.35211557685</v>
      </c>
      <c r="P59" s="162">
        <v>265750.73848220619</v>
      </c>
      <c r="Q59" s="162">
        <v>291276.8222465826</v>
      </c>
      <c r="R59" s="163">
        <v>325247.91638051876</v>
      </c>
    </row>
    <row r="60" spans="2:18" x14ac:dyDescent="0.25">
      <c r="B60" s="143">
        <v>69</v>
      </c>
      <c r="C60" s="161">
        <v>56722.702673090709</v>
      </c>
      <c r="D60" s="162">
        <v>63717.967807371657</v>
      </c>
      <c r="E60" s="163">
        <v>68381.477896892291</v>
      </c>
      <c r="F60" s="161">
        <v>70563.837146367587</v>
      </c>
      <c r="G60" s="162">
        <v>86133.673127007845</v>
      </c>
      <c r="H60" s="162">
        <v>89178.46712709016</v>
      </c>
      <c r="I60" s="162">
        <v>94710.986671484046</v>
      </c>
      <c r="J60" s="162">
        <v>103946.25309048244</v>
      </c>
      <c r="K60" s="162">
        <v>110287.50019053897</v>
      </c>
      <c r="L60" s="162">
        <v>160254.37130434415</v>
      </c>
      <c r="M60" s="164">
        <v>178586.66127941085</v>
      </c>
      <c r="N60" s="161">
        <v>207164.2328550285</v>
      </c>
      <c r="O60" s="162">
        <v>230890.57155210548</v>
      </c>
      <c r="P60" s="162">
        <v>276971.27748149447</v>
      </c>
      <c r="Q60" s="162">
        <v>303585.322320081</v>
      </c>
      <c r="R60" s="163">
        <v>336434.75890293962</v>
      </c>
    </row>
    <row r="61" spans="2:18" x14ac:dyDescent="0.25">
      <c r="B61" s="143">
        <v>70</v>
      </c>
      <c r="C61" s="161">
        <v>59064.933642667733</v>
      </c>
      <c r="D61" s="162">
        <v>66411.533422385226</v>
      </c>
      <c r="E61" s="163">
        <v>71309.266608863574</v>
      </c>
      <c r="F61" s="161">
        <v>73602.304448274459</v>
      </c>
      <c r="G61" s="162">
        <v>89894.574538633344</v>
      </c>
      <c r="H61" s="162">
        <v>93151.847444968444</v>
      </c>
      <c r="I61" s="162">
        <v>99999.492335210249</v>
      </c>
      <c r="J61" s="162">
        <v>109754.71320356603</v>
      </c>
      <c r="K61" s="162">
        <v>116450.30574420159</v>
      </c>
      <c r="L61" s="162">
        <v>170269.0864200838</v>
      </c>
      <c r="M61" s="164">
        <v>189747.00917898735</v>
      </c>
      <c r="N61" s="161">
        <v>220271.48764013997</v>
      </c>
      <c r="O61" s="162">
        <v>245479.96447377678</v>
      </c>
      <c r="P61" s="162">
        <v>280699.20155868866</v>
      </c>
      <c r="Q61" s="162">
        <v>307674.71176750871</v>
      </c>
      <c r="R61" s="163">
        <v>343097.8517230571</v>
      </c>
    </row>
    <row r="62" spans="2:18" x14ac:dyDescent="0.25">
      <c r="B62" s="143">
        <v>71</v>
      </c>
      <c r="C62" s="161">
        <v>61493.389919606081</v>
      </c>
      <c r="D62" s="162">
        <v>69204.258140864345</v>
      </c>
      <c r="E62" s="163">
        <v>74344.836955036531</v>
      </c>
      <c r="F62" s="161">
        <v>76752.627831164486</v>
      </c>
      <c r="G62" s="162">
        <v>93791.408854245936</v>
      </c>
      <c r="H62" s="162">
        <v>97271.501099516914</v>
      </c>
      <c r="I62" s="162">
        <v>104867.44758717866</v>
      </c>
      <c r="J62" s="162">
        <v>115101.06260660982</v>
      </c>
      <c r="K62" s="162">
        <v>122122.80949759438</v>
      </c>
      <c r="L62" s="162">
        <v>181459.67891844353</v>
      </c>
      <c r="M62" s="164">
        <v>202217.74888957592</v>
      </c>
      <c r="N62" s="161">
        <v>226578.66996652729</v>
      </c>
      <c r="O62" s="162">
        <v>252181.66304897968</v>
      </c>
      <c r="P62" s="162">
        <v>301189.0954833838</v>
      </c>
      <c r="Q62" s="162">
        <v>330151.33797005401</v>
      </c>
      <c r="R62" s="163">
        <v>367480.47967370175</v>
      </c>
    </row>
    <row r="63" spans="2:18" x14ac:dyDescent="0.25">
      <c r="B63" s="143">
        <v>72</v>
      </c>
      <c r="C63" s="161">
        <v>64009.619599194521</v>
      </c>
      <c r="D63" s="162">
        <v>72097.92227239105</v>
      </c>
      <c r="E63" s="163">
        <v>77490.124054522079</v>
      </c>
      <c r="F63" s="161">
        <v>80016.815567055368</v>
      </c>
      <c r="G63" s="162">
        <v>97826.573577894596</v>
      </c>
      <c r="H63" s="162">
        <v>101540.05429260497</v>
      </c>
      <c r="I63" s="162">
        <v>109984.97152280764</v>
      </c>
      <c r="J63" s="162">
        <v>120719.12731225602</v>
      </c>
      <c r="K63" s="162">
        <v>128083.60456112657</v>
      </c>
      <c r="L63" s="162">
        <v>190336.22115336452</v>
      </c>
      <c r="M63" s="164">
        <v>212109.72268434783</v>
      </c>
      <c r="N63" s="161">
        <v>244937.57211393444</v>
      </c>
      <c r="O63" s="162">
        <v>272528.63431846234</v>
      </c>
      <c r="P63" s="162">
        <v>326204.78000000003</v>
      </c>
      <c r="Q63" s="162">
        <v>357592.58252443001</v>
      </c>
      <c r="R63" s="163">
        <v>388438.74131319794</v>
      </c>
    </row>
    <row r="64" spans="2:18" x14ac:dyDescent="0.25">
      <c r="B64" s="143">
        <v>73</v>
      </c>
      <c r="C64" s="161">
        <v>66615.170776721789</v>
      </c>
      <c r="D64" s="162">
        <v>75094.30612654741</v>
      </c>
      <c r="E64" s="163">
        <v>80747.063026431148</v>
      </c>
      <c r="F64" s="161">
        <v>83396.875927964691</v>
      </c>
      <c r="G64" s="162">
        <v>102002.46621362833</v>
      </c>
      <c r="H64" s="162">
        <v>105960.1332261018</v>
      </c>
      <c r="I64" s="162">
        <v>115889.55715777978</v>
      </c>
      <c r="J64" s="162">
        <v>127228.66633096991</v>
      </c>
      <c r="K64" s="162">
        <v>134990.25837905495</v>
      </c>
      <c r="L64" s="162">
        <v>200621.29280293247</v>
      </c>
      <c r="M64" s="164">
        <v>223571.3545385428</v>
      </c>
      <c r="N64" s="161">
        <v>264784.64925475017</v>
      </c>
      <c r="O64" s="162">
        <v>294524.33962027502</v>
      </c>
      <c r="P64" s="162">
        <v>351358.6654885466</v>
      </c>
      <c r="Q64" s="162">
        <v>385185.42823390826</v>
      </c>
      <c r="R64" s="163">
        <v>421833.24255585379</v>
      </c>
    </row>
    <row r="65" spans="2:18" x14ac:dyDescent="0.25">
      <c r="B65" s="143">
        <v>74</v>
      </c>
      <c r="C65" s="161">
        <v>69311.591547476623</v>
      </c>
      <c r="D65" s="162">
        <v>78195.190012915453</v>
      </c>
      <c r="E65" s="163">
        <v>84117.588989874697</v>
      </c>
      <c r="F65" s="161">
        <v>86894.817185910157</v>
      </c>
      <c r="G65" s="162">
        <v>106321.48426549607</v>
      </c>
      <c r="H65" s="162">
        <v>110534.36410187661</v>
      </c>
      <c r="I65" s="162">
        <v>120857.08218123746</v>
      </c>
      <c r="J65" s="162">
        <v>132682.99563522948</v>
      </c>
      <c r="K65" s="162">
        <v>140777.3293536976</v>
      </c>
      <c r="L65" s="162">
        <v>209239.13310366258</v>
      </c>
      <c r="M65" s="164">
        <v>233175.032205617</v>
      </c>
      <c r="N65" s="161">
        <v>279655.47952046496</v>
      </c>
      <c r="O65" s="162">
        <v>313980.90354581363</v>
      </c>
      <c r="P65" s="162">
        <v>383779.71855400002</v>
      </c>
      <c r="Q65" s="162">
        <v>421197.11237572646</v>
      </c>
      <c r="R65" s="163">
        <v>459669.55835358606</v>
      </c>
    </row>
    <row r="66" spans="2:18" x14ac:dyDescent="0.25">
      <c r="B66" s="143">
        <v>75</v>
      </c>
      <c r="C66" s="161">
        <v>72100.430006747731</v>
      </c>
      <c r="D66" s="162">
        <v>81402.35424107725</v>
      </c>
      <c r="E66" s="163">
        <v>87603.637063963601</v>
      </c>
      <c r="F66" s="161">
        <v>90512.647612909379</v>
      </c>
      <c r="G66" s="162">
        <v>110786.02523754688</v>
      </c>
      <c r="H66" s="162">
        <v>115265.37312179871</v>
      </c>
      <c r="I66" s="162">
        <v>126050.21790543564</v>
      </c>
      <c r="J66" s="162">
        <v>138385.08989872373</v>
      </c>
      <c r="K66" s="162">
        <v>146827.28020304834</v>
      </c>
      <c r="L66" s="162">
        <v>218248.44203998349</v>
      </c>
      <c r="M66" s="164">
        <v>243214.96054127978</v>
      </c>
      <c r="N66" s="161">
        <v>297723.18431673036</v>
      </c>
      <c r="O66" s="162">
        <v>334416.70119022339</v>
      </c>
      <c r="P66" s="162">
        <v>411267.34412630007</v>
      </c>
      <c r="Q66" s="162">
        <v>450936.52081095055</v>
      </c>
      <c r="R66" s="163">
        <v>497652.91135358613</v>
      </c>
    </row>
    <row r="67" spans="2:18" x14ac:dyDescent="0.25">
      <c r="B67" s="143">
        <v>76</v>
      </c>
      <c r="C67" s="161">
        <v>74983.23424982393</v>
      </c>
      <c r="D67" s="162">
        <v>84717.579120614857</v>
      </c>
      <c r="E67" s="163">
        <v>91207.142367808832</v>
      </c>
      <c r="F67" s="161">
        <v>94252.375480980059</v>
      </c>
      <c r="G67" s="162">
        <v>115398.48663382973</v>
      </c>
      <c r="H67" s="162">
        <v>120155.78648773728</v>
      </c>
      <c r="I67" s="162">
        <v>130489.36998912724</v>
      </c>
      <c r="J67" s="162">
        <v>143257.41643683269</v>
      </c>
      <c r="K67" s="162">
        <v>151996.84329958734</v>
      </c>
      <c r="L67" s="162">
        <v>225946.71797019566</v>
      </c>
      <c r="M67" s="164">
        <v>251793.88032234024</v>
      </c>
      <c r="N67" s="161">
        <v>316813.87785900204</v>
      </c>
      <c r="O67" s="162">
        <v>356011.81426095392</v>
      </c>
      <c r="P67" s="162">
        <v>442658.05912630004</v>
      </c>
      <c r="Q67" s="162">
        <v>484212.36995698296</v>
      </c>
      <c r="R67" s="163">
        <v>534288.85685358627</v>
      </c>
    </row>
    <row r="68" spans="2:18" x14ac:dyDescent="0.25">
      <c r="B68" s="143">
        <v>77</v>
      </c>
      <c r="C68" s="161">
        <v>77961.552371993894</v>
      </c>
      <c r="D68" s="162">
        <v>88142.644961110331</v>
      </c>
      <c r="E68" s="163">
        <v>94930.040020521323</v>
      </c>
      <c r="F68" s="161">
        <v>98116.009062139783</v>
      </c>
      <c r="G68" s="162">
        <v>120161.26595839357</v>
      </c>
      <c r="H68" s="162">
        <v>125208.23040156152</v>
      </c>
      <c r="I68" s="162">
        <v>135096.29297912813</v>
      </c>
      <c r="J68" s="162">
        <v>148315.64518612789</v>
      </c>
      <c r="K68" s="162">
        <v>157363.64958231195</v>
      </c>
      <c r="L68" s="162">
        <v>233938.71939408209</v>
      </c>
      <c r="M68" s="164">
        <v>260700.12630873901</v>
      </c>
      <c r="N68" s="161">
        <v>337119.86850965122</v>
      </c>
      <c r="O68" s="162">
        <v>378983.50857641845</v>
      </c>
      <c r="P68" s="162">
        <v>476021.07412630005</v>
      </c>
      <c r="Q68" s="162">
        <v>519508.69703682885</v>
      </c>
      <c r="R68" s="163">
        <v>563573.66705358622</v>
      </c>
    </row>
    <row r="69" spans="2:18" x14ac:dyDescent="0.25">
      <c r="B69" s="143">
        <v>78</v>
      </c>
      <c r="C69" s="161">
        <v>81036.932468546394</v>
      </c>
      <c r="D69" s="162">
        <v>91679.332072145698</v>
      </c>
      <c r="E69" s="163">
        <v>98774.265141211945</v>
      </c>
      <c r="F69" s="161">
        <v>102105.55662840627</v>
      </c>
      <c r="G69" s="162">
        <v>125076.76071528746</v>
      </c>
      <c r="H69" s="162">
        <v>130425.33106514078</v>
      </c>
      <c r="I69" s="162">
        <v>139881.00827218057</v>
      </c>
      <c r="J69" s="162">
        <v>153569.8249744217</v>
      </c>
      <c r="K69" s="162">
        <v>162938.36090834855</v>
      </c>
      <c r="L69" s="162">
        <v>242240.3234595863</v>
      </c>
      <c r="M69" s="164">
        <v>269951.3919138838</v>
      </c>
      <c r="N69" s="161">
        <v>358819.05040519009</v>
      </c>
      <c r="O69" s="162">
        <v>403532.8905190205</v>
      </c>
      <c r="P69" s="162">
        <v>511717.18912630004</v>
      </c>
      <c r="Q69" s="162">
        <v>556931.57521218294</v>
      </c>
      <c r="R69" s="163">
        <v>604027.01645358629</v>
      </c>
    </row>
    <row r="70" spans="2:18" x14ac:dyDescent="0.25">
      <c r="B70" s="143">
        <v>79</v>
      </c>
      <c r="C70" s="161">
        <v>84210.922634770177</v>
      </c>
      <c r="D70" s="162">
        <v>95329.420763303075</v>
      </c>
      <c r="E70" s="163">
        <v>102741.75284899164</v>
      </c>
      <c r="F70" s="161">
        <v>106223.02645179714</v>
      </c>
      <c r="G70" s="162">
        <v>130147.36840856033</v>
      </c>
      <c r="H70" s="162">
        <v>135809.71468034419</v>
      </c>
      <c r="I70" s="162">
        <v>144839.83349270708</v>
      </c>
      <c r="J70" s="162">
        <v>159014.33627323253</v>
      </c>
      <c r="K70" s="162">
        <v>168715.01492955995</v>
      </c>
      <c r="L70" s="162">
        <v>250842.65131170742</v>
      </c>
      <c r="M70" s="164">
        <v>279537.78258664516</v>
      </c>
      <c r="N70" s="161">
        <v>382042.15269120171</v>
      </c>
      <c r="O70" s="162">
        <v>429807.90678724705</v>
      </c>
      <c r="P70" s="162">
        <v>549808.00412629999</v>
      </c>
      <c r="Q70" s="162">
        <v>596619.24897383747</v>
      </c>
      <c r="R70" s="163">
        <v>663603.29810358619</v>
      </c>
    </row>
    <row r="71" spans="2:18" x14ac:dyDescent="0.25">
      <c r="B71" s="143">
        <v>80</v>
      </c>
      <c r="C71" s="161">
        <v>87485.070965953957</v>
      </c>
      <c r="D71" s="162">
        <v>99094.691344164428</v>
      </c>
      <c r="E71" s="163">
        <v>106834.43826297139</v>
      </c>
      <c r="F71" s="161">
        <v>110470.42680433001</v>
      </c>
      <c r="G71" s="162">
        <v>135375.48654226126</v>
      </c>
      <c r="H71" s="162">
        <v>141364.00744904106</v>
      </c>
      <c r="I71" s="162">
        <v>149990.65275872589</v>
      </c>
      <c r="J71" s="162">
        <v>164671.01056800122</v>
      </c>
      <c r="K71" s="162">
        <v>174716.77496240177</v>
      </c>
      <c r="L71" s="162">
        <v>259780.19669744195</v>
      </c>
      <c r="M71" s="164">
        <v>289497.73798430653</v>
      </c>
      <c r="N71" s="161">
        <v>406936.69806239282</v>
      </c>
      <c r="O71" s="162">
        <v>457975.51569426578</v>
      </c>
      <c r="P71" s="162">
        <v>590028.41912630002</v>
      </c>
      <c r="Q71" s="162">
        <v>639028.92493144784</v>
      </c>
      <c r="R71" s="163">
        <v>710704.15565358626</v>
      </c>
    </row>
    <row r="72" spans="2:18" x14ac:dyDescent="0.25">
      <c r="B72" s="143">
        <v>81</v>
      </c>
      <c r="C72" s="161">
        <v>90860.925557386523</v>
      </c>
      <c r="D72" s="162">
        <v>102976.92412431186</v>
      </c>
      <c r="E72" s="163">
        <v>111054.2565022621</v>
      </c>
      <c r="F72" s="161">
        <v>114849.7659580226</v>
      </c>
      <c r="G72" s="162">
        <v>140763.51262043911</v>
      </c>
      <c r="H72" s="162">
        <v>147090.83557310057</v>
      </c>
      <c r="I72" s="162">
        <v>155151.10297687005</v>
      </c>
      <c r="J72" s="162">
        <v>167933.21733813794</v>
      </c>
      <c r="K72" s="162">
        <v>178177.99284266389</v>
      </c>
      <c r="L72" s="162">
        <v>264934.48339425796</v>
      </c>
      <c r="M72" s="164">
        <v>295241.64902379463</v>
      </c>
      <c r="N72" s="161">
        <v>433663.59574239998</v>
      </c>
      <c r="O72" s="162">
        <v>488217.84688068274</v>
      </c>
      <c r="P72" s="162">
        <v>632721.63412629999</v>
      </c>
      <c r="Q72" s="162">
        <v>684484.22906520369</v>
      </c>
      <c r="R72" s="163">
        <v>761174.97320358641</v>
      </c>
    </row>
    <row r="73" spans="2:18" x14ac:dyDescent="0.25">
      <c r="B73" s="143">
        <v>82</v>
      </c>
      <c r="C73" s="161">
        <v>94340.034504356605</v>
      </c>
      <c r="D73" s="162">
        <v>106977.89941332742</v>
      </c>
      <c r="E73" s="163">
        <v>115403.14268597469</v>
      </c>
      <c r="F73" s="161">
        <v>119363.05218489256</v>
      </c>
      <c r="G73" s="162">
        <v>146313.84414714301</v>
      </c>
      <c r="H73" s="162">
        <v>152992.82525439205</v>
      </c>
      <c r="I73" s="162">
        <v>161400.26852176691</v>
      </c>
      <c r="J73" s="162">
        <v>169807.71178914176</v>
      </c>
      <c r="K73" s="162">
        <v>184218.43272554068</v>
      </c>
      <c r="L73" s="162">
        <v>267676.5454896047</v>
      </c>
      <c r="M73" s="164">
        <v>298297.38916144619</v>
      </c>
      <c r="N73" s="161">
        <v>456276.91711092374</v>
      </c>
      <c r="O73" s="162">
        <v>513819.55837730039</v>
      </c>
      <c r="P73" s="162">
        <v>674476.26697630004</v>
      </c>
      <c r="Q73" s="162">
        <v>727525.69159333152</v>
      </c>
      <c r="R73" s="163">
        <v>788386.27805358637</v>
      </c>
    </row>
    <row r="74" spans="2:18" x14ac:dyDescent="0.25">
      <c r="B74" s="143">
        <v>83</v>
      </c>
      <c r="C74" s="161">
        <v>97923.945902152889</v>
      </c>
      <c r="D74" s="162">
        <v>111099.39752079317</v>
      </c>
      <c r="E74" s="163">
        <v>119883.03193322009</v>
      </c>
      <c r="F74" s="161">
        <v>124012.29375695746</v>
      </c>
      <c r="G74" s="162">
        <v>152028.87862642188</v>
      </c>
      <c r="H74" s="162">
        <v>159072.60269478458</v>
      </c>
      <c r="I74" s="162">
        <v>167837.67992924139</v>
      </c>
      <c r="J74" s="162">
        <v>176602.75716369814</v>
      </c>
      <c r="K74" s="162">
        <v>191362.22582463929</v>
      </c>
      <c r="L74" s="162">
        <v>270470.64589405741</v>
      </c>
      <c r="M74" s="164">
        <v>301411.12052770652</v>
      </c>
      <c r="N74" s="161">
        <v>479516.89807686186</v>
      </c>
      <c r="O74" s="162">
        <v>540133.14284982311</v>
      </c>
      <c r="P74" s="162">
        <v>715962.47718655004</v>
      </c>
      <c r="Q74" s="162">
        <v>772780.561202724</v>
      </c>
      <c r="R74" s="163">
        <v>844573.45940358622</v>
      </c>
    </row>
    <row r="75" spans="2:18" x14ac:dyDescent="0.25">
      <c r="B75" s="143">
        <v>84</v>
      </c>
      <c r="C75" s="161">
        <v>101614.20784606416</v>
      </c>
      <c r="D75" s="162">
        <v>115343.19875629117</v>
      </c>
      <c r="E75" s="163">
        <v>124495.85936310919</v>
      </c>
      <c r="F75" s="161">
        <v>128799.49894623503</v>
      </c>
      <c r="G75" s="162">
        <v>157911.01356232469</v>
      </c>
      <c r="H75" s="162">
        <v>165332.79409614758</v>
      </c>
      <c r="I75" s="162">
        <v>174466.11788362567</v>
      </c>
      <c r="J75" s="162">
        <v>183599.44167110385</v>
      </c>
      <c r="K75" s="162">
        <v>198714.89449451779</v>
      </c>
      <c r="L75" s="162">
        <v>273318.53775147011</v>
      </c>
      <c r="M75" s="164">
        <v>304584.79681722418</v>
      </c>
      <c r="N75" s="161">
        <v>503458.20907792496</v>
      </c>
      <c r="O75" s="162">
        <v>567242.92491242057</v>
      </c>
      <c r="P75" s="162">
        <v>760145.2910604662</v>
      </c>
      <c r="Q75" s="162">
        <v>820518.67393708066</v>
      </c>
      <c r="R75" s="163">
        <v>896607.23085358622</v>
      </c>
    </row>
    <row r="76" spans="2:18" x14ac:dyDescent="0.25">
      <c r="B76" s="155" t="s">
        <v>7</v>
      </c>
      <c r="C76" s="165">
        <v>105412.36843137917</v>
      </c>
      <c r="D76" s="166">
        <v>119711.08342940346</v>
      </c>
      <c r="E76" s="167">
        <v>129243.56009475295</v>
      </c>
      <c r="F76" s="165">
        <v>133726.67602474286</v>
      </c>
      <c r="G76" s="166">
        <v>163962.6464589005</v>
      </c>
      <c r="H76" s="166">
        <v>171776.0256603501</v>
      </c>
      <c r="I76" s="166">
        <v>181288.36306925194</v>
      </c>
      <c r="J76" s="166">
        <v>190800.70047815374</v>
      </c>
      <c r="K76" s="166">
        <v>206279.43561523757</v>
      </c>
      <c r="L76" s="166">
        <v>276222.04630414769</v>
      </c>
      <c r="M76" s="168">
        <v>307820.45207079692</v>
      </c>
      <c r="N76" s="165">
        <v>527872.38466411829</v>
      </c>
      <c r="O76" s="166">
        <v>594890.75656266615</v>
      </c>
      <c r="P76" s="166">
        <v>799960.80371684534</v>
      </c>
      <c r="Q76" s="166">
        <v>864791.4638074917</v>
      </c>
      <c r="R76" s="167">
        <v>944844.96830358624</v>
      </c>
    </row>
    <row r="77" spans="2:18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18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18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18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7"/>
  <sheetViews>
    <sheetView view="pageBreakPreview" topLeftCell="A4" zoomScale="60" zoomScaleNormal="90" workbookViewId="0">
      <selection activeCell="C31" sqref="C31"/>
    </sheetView>
  </sheetViews>
  <sheetFormatPr defaultColWidth="9.140625" defaultRowHeight="21" x14ac:dyDescent="0.35"/>
  <cols>
    <col min="1" max="1" width="9.140625" style="19"/>
    <col min="2" max="2" width="47.140625" style="10" customWidth="1"/>
    <col min="3" max="5" width="40.5703125" style="10" bestFit="1" customWidth="1"/>
    <col min="6" max="6" width="40.85546875" style="10" bestFit="1" customWidth="1"/>
    <col min="7" max="16384" width="9.140625" style="10"/>
  </cols>
  <sheetData>
    <row r="1" spans="1:14" ht="26.25" x14ac:dyDescent="0.4">
      <c r="A1" s="193" t="s">
        <v>120</v>
      </c>
      <c r="B1" s="193"/>
      <c r="C1" s="193"/>
      <c r="D1" s="193"/>
      <c r="E1" s="193"/>
      <c r="F1" s="193"/>
      <c r="G1" s="193"/>
      <c r="H1" s="8"/>
      <c r="I1" s="8"/>
      <c r="J1" s="8"/>
      <c r="K1" s="8"/>
      <c r="L1" s="8"/>
      <c r="M1" s="8"/>
      <c r="N1" s="8"/>
    </row>
    <row r="3" spans="1:14" ht="26.25" x14ac:dyDescent="0.4">
      <c r="B3" s="20" t="s">
        <v>23</v>
      </c>
    </row>
    <row r="4" spans="1:14" x14ac:dyDescent="0.35">
      <c r="B4" s="11"/>
    </row>
    <row r="6" spans="1:14" x14ac:dyDescent="0.35">
      <c r="A6" s="21"/>
      <c r="B6" s="22" t="s">
        <v>26</v>
      </c>
    </row>
    <row r="7" spans="1:14" ht="21.75" thickBot="1" x14ac:dyDescent="0.4"/>
    <row r="8" spans="1:14" x14ac:dyDescent="0.35">
      <c r="B8" s="23" t="s">
        <v>13</v>
      </c>
      <c r="C8" s="190" t="s">
        <v>14</v>
      </c>
      <c r="D8" s="190"/>
      <c r="E8" s="190"/>
      <c r="F8" s="25" t="s">
        <v>15</v>
      </c>
    </row>
    <row r="9" spans="1:14" x14ac:dyDescent="0.35">
      <c r="B9" s="24" t="s">
        <v>32</v>
      </c>
      <c r="C9" s="191" t="s">
        <v>16</v>
      </c>
      <c r="D9" s="191"/>
      <c r="E9" s="191"/>
      <c r="F9" s="26">
        <v>0</v>
      </c>
    </row>
    <row r="10" spans="1:14" ht="21.75" thickBot="1" x14ac:dyDescent="0.4">
      <c r="B10" s="160" t="s">
        <v>33</v>
      </c>
      <c r="C10" s="192" t="s">
        <v>17</v>
      </c>
      <c r="D10" s="192"/>
      <c r="E10" s="192"/>
      <c r="F10" s="27">
        <v>0.15</v>
      </c>
    </row>
    <row r="12" spans="1:14" x14ac:dyDescent="0.35">
      <c r="A12" s="21"/>
      <c r="B12" s="22"/>
    </row>
    <row r="13" spans="1:14" ht="26.25" x14ac:dyDescent="0.4">
      <c r="B13" s="20" t="s">
        <v>24</v>
      </c>
    </row>
    <row r="14" spans="1:14" x14ac:dyDescent="0.35">
      <c r="B14" s="12"/>
      <c r="C14" s="39"/>
      <c r="D14" s="14"/>
    </row>
    <row r="15" spans="1:14" x14ac:dyDescent="0.35">
      <c r="B15" s="12"/>
      <c r="C15" s="15"/>
      <c r="D15" s="15"/>
      <c r="E15" s="15"/>
    </row>
    <row r="16" spans="1:14" x14ac:dyDescent="0.35">
      <c r="A16" s="21"/>
      <c r="B16" s="22" t="s">
        <v>18</v>
      </c>
      <c r="D16" s="18"/>
      <c r="E16" s="18"/>
    </row>
    <row r="17" spans="1:6" ht="21.75" thickBot="1" x14ac:dyDescent="0.4"/>
    <row r="18" spans="1:6" x14ac:dyDescent="0.35">
      <c r="B18" s="28" t="s">
        <v>19</v>
      </c>
      <c r="C18" s="40" t="s">
        <v>15</v>
      </c>
    </row>
    <row r="19" spans="1:6" x14ac:dyDescent="0.35">
      <c r="B19" s="29" t="s">
        <v>20</v>
      </c>
      <c r="C19" s="30">
        <v>0</v>
      </c>
    </row>
    <row r="20" spans="1:6" x14ac:dyDescent="0.35">
      <c r="A20" s="31"/>
      <c r="B20" s="29" t="s">
        <v>21</v>
      </c>
      <c r="C20" s="30">
        <v>7.4999999999999997E-2</v>
      </c>
      <c r="D20" s="14"/>
      <c r="E20" s="14"/>
      <c r="F20" s="14"/>
    </row>
    <row r="21" spans="1:6" ht="21.75" thickBot="1" x14ac:dyDescent="0.4">
      <c r="A21" s="32"/>
      <c r="B21" s="33" t="s">
        <v>22</v>
      </c>
      <c r="C21" s="34">
        <v>0.12</v>
      </c>
      <c r="D21" s="14"/>
      <c r="E21" s="14"/>
      <c r="F21" s="14"/>
    </row>
    <row r="22" spans="1:6" x14ac:dyDescent="0.35">
      <c r="A22" s="32"/>
      <c r="B22" s="12"/>
      <c r="C22" s="15"/>
      <c r="D22" s="15"/>
      <c r="E22" s="15"/>
      <c r="F22" s="14"/>
    </row>
    <row r="23" spans="1:6" ht="26.25" x14ac:dyDescent="0.4">
      <c r="A23" s="21"/>
      <c r="B23" s="20" t="s">
        <v>34</v>
      </c>
      <c r="D23" s="18"/>
      <c r="E23" s="18"/>
      <c r="F23" s="14"/>
    </row>
    <row r="24" spans="1:6" x14ac:dyDescent="0.35">
      <c r="B24" s="12"/>
      <c r="C24" s="39"/>
      <c r="D24" s="14"/>
      <c r="E24" s="14"/>
    </row>
    <row r="25" spans="1:6" x14ac:dyDescent="0.35">
      <c r="B25" s="12"/>
      <c r="C25" s="15"/>
      <c r="D25" s="15"/>
      <c r="E25" s="14"/>
    </row>
    <row r="26" spans="1:6" x14ac:dyDescent="0.35">
      <c r="B26" s="22" t="s">
        <v>35</v>
      </c>
      <c r="D26" s="17"/>
      <c r="E26" s="14"/>
    </row>
    <row r="27" spans="1:6" ht="21.75" thickBot="1" x14ac:dyDescent="0.4">
      <c r="A27" s="31"/>
      <c r="D27" s="17"/>
      <c r="E27" s="14"/>
      <c r="F27" s="14"/>
    </row>
    <row r="28" spans="1:6" x14ac:dyDescent="0.35">
      <c r="A28" s="32"/>
      <c r="B28" s="28" t="s">
        <v>36</v>
      </c>
      <c r="C28" s="40" t="s">
        <v>49</v>
      </c>
      <c r="D28" s="17"/>
      <c r="E28" s="14"/>
      <c r="F28" s="14"/>
    </row>
    <row r="29" spans="1:6" x14ac:dyDescent="0.35">
      <c r="A29" s="32"/>
      <c r="B29" s="29" t="s">
        <v>37</v>
      </c>
      <c r="C29" s="30">
        <v>0.05</v>
      </c>
      <c r="D29" s="17"/>
      <c r="E29" s="15"/>
      <c r="F29" s="14"/>
    </row>
    <row r="30" spans="1:6" x14ac:dyDescent="0.35">
      <c r="A30" s="32"/>
      <c r="B30" s="29" t="s">
        <v>38</v>
      </c>
      <c r="C30" s="30">
        <v>0.04</v>
      </c>
      <c r="D30" s="17"/>
      <c r="E30" s="35"/>
      <c r="F30" s="14"/>
    </row>
    <row r="31" spans="1:6" ht="21.75" thickBot="1" x14ac:dyDescent="0.4">
      <c r="A31" s="32"/>
      <c r="B31" s="33" t="s">
        <v>39</v>
      </c>
      <c r="C31" s="34">
        <v>0.03</v>
      </c>
      <c r="D31" s="17"/>
      <c r="E31" s="36"/>
      <c r="F31" s="14"/>
    </row>
    <row r="32" spans="1:6" x14ac:dyDescent="0.35">
      <c r="B32" s="13"/>
      <c r="C32" s="37"/>
      <c r="D32" s="17"/>
      <c r="E32" s="16"/>
    </row>
    <row r="33" spans="2:5" x14ac:dyDescent="0.35">
      <c r="B33" s="13"/>
      <c r="C33" s="37"/>
      <c r="D33" s="17"/>
      <c r="E33" s="38"/>
    </row>
    <row r="34" spans="2:5" x14ac:dyDescent="0.35">
      <c r="B34" s="13"/>
      <c r="C34" s="37"/>
      <c r="D34" s="17"/>
      <c r="E34" s="16"/>
    </row>
    <row r="35" spans="2:5" x14ac:dyDescent="0.35">
      <c r="B35" s="13"/>
      <c r="C35" s="37"/>
      <c r="D35" s="17"/>
      <c r="E35" s="14"/>
    </row>
    <row r="36" spans="2:5" x14ac:dyDescent="0.35">
      <c r="B36" s="13"/>
      <c r="C36" s="37"/>
      <c r="D36" s="17"/>
      <c r="E36" s="14"/>
    </row>
    <row r="37" spans="2:5" x14ac:dyDescent="0.35">
      <c r="B37" s="13"/>
      <c r="C37" s="37"/>
      <c r="D37" s="17"/>
      <c r="E37" s="14"/>
    </row>
  </sheetData>
  <mergeCells count="4">
    <mergeCell ref="C8:E8"/>
    <mergeCell ref="C9:E9"/>
    <mergeCell ref="C10:E10"/>
    <mergeCell ref="A1:G1"/>
  </mergeCells>
  <pageMargins left="0.7" right="0.7" top="0.75" bottom="0.75" header="0.3" footer="0.3"/>
  <pageSetup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3"/>
  <sheetViews>
    <sheetView view="pageBreakPreview" zoomScale="60" zoomScaleNormal="59" workbookViewId="0">
      <selection activeCell="H52" sqref="H52:I53"/>
    </sheetView>
  </sheetViews>
  <sheetFormatPr defaultRowHeight="15" x14ac:dyDescent="0.25"/>
  <cols>
    <col min="2" max="3" width="15.42578125" bestFit="1" customWidth="1"/>
    <col min="4" max="4" width="12.5703125" bestFit="1" customWidth="1"/>
    <col min="5" max="5" width="14.28515625" customWidth="1"/>
    <col min="6" max="6" width="12.7109375" bestFit="1" customWidth="1"/>
    <col min="7" max="7" width="13.42578125" bestFit="1" customWidth="1"/>
    <col min="8" max="8" width="12.7109375" customWidth="1"/>
    <col min="9" max="9" width="15.5703125" customWidth="1"/>
    <col min="10" max="12" width="12.7109375" bestFit="1" customWidth="1"/>
    <col min="13" max="14" width="13.7109375" bestFit="1" customWidth="1"/>
  </cols>
  <sheetData>
    <row r="1" spans="1:18" ht="26.25" x14ac:dyDescent="0.4">
      <c r="A1" s="193" t="s">
        <v>120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" ht="21" x14ac:dyDescent="0.35">
      <c r="A2" s="19"/>
      <c r="B2" s="10"/>
      <c r="C2" s="10"/>
      <c r="D2" s="10"/>
      <c r="E2" s="10"/>
      <c r="F2" s="10"/>
      <c r="G2" s="10"/>
      <c r="H2" s="10"/>
      <c r="I2" s="10"/>
      <c r="J2" s="10"/>
    </row>
    <row r="3" spans="1:18" ht="26.25" x14ac:dyDescent="0.4">
      <c r="A3" s="48" t="s">
        <v>40</v>
      </c>
      <c r="C3" s="10"/>
      <c r="D3" s="10"/>
      <c r="E3" s="10"/>
      <c r="F3" s="10"/>
      <c r="G3" s="10"/>
      <c r="H3" s="10"/>
      <c r="I3" s="10"/>
      <c r="J3" s="10"/>
    </row>
    <row r="4" spans="1:18" ht="21" x14ac:dyDescent="0.35">
      <c r="A4" s="22" t="s">
        <v>119</v>
      </c>
      <c r="C4" s="10"/>
      <c r="D4" s="10"/>
      <c r="E4" s="10"/>
      <c r="F4" s="10"/>
      <c r="G4" s="10"/>
      <c r="H4" s="10"/>
      <c r="I4" s="10"/>
      <c r="J4" s="10"/>
    </row>
    <row r="5" spans="1:18" ht="21.75" thickBot="1" x14ac:dyDescent="0.4">
      <c r="A5" s="19"/>
      <c r="B5" s="11"/>
      <c r="C5" s="10"/>
      <c r="D5" s="10"/>
      <c r="E5" s="10"/>
      <c r="F5" s="10"/>
      <c r="G5" s="10"/>
      <c r="H5" s="10"/>
      <c r="I5" s="10"/>
      <c r="J5" s="10"/>
    </row>
    <row r="6" spans="1:18" ht="21" x14ac:dyDescent="0.35">
      <c r="A6" s="19"/>
      <c r="B6" s="194" t="s">
        <v>113</v>
      </c>
      <c r="C6" s="195"/>
      <c r="D6" s="195"/>
      <c r="E6" s="195"/>
      <c r="F6" s="195"/>
      <c r="G6" s="195"/>
      <c r="H6" s="195"/>
      <c r="I6" s="195"/>
      <c r="J6" s="195" t="s">
        <v>114</v>
      </c>
      <c r="K6" s="195"/>
      <c r="L6" s="195"/>
      <c r="M6" s="195"/>
      <c r="N6" s="196"/>
    </row>
    <row r="7" spans="1:18" ht="21" x14ac:dyDescent="0.35">
      <c r="A7" s="21"/>
      <c r="B7" s="179" t="s">
        <v>54</v>
      </c>
      <c r="C7" s="180" t="s">
        <v>55</v>
      </c>
      <c r="D7" s="180" t="s">
        <v>56</v>
      </c>
      <c r="E7" s="180" t="s">
        <v>57</v>
      </c>
      <c r="F7" s="181" t="s">
        <v>58</v>
      </c>
      <c r="G7" s="182" t="s">
        <v>59</v>
      </c>
      <c r="H7" s="182" t="s">
        <v>60</v>
      </c>
      <c r="I7" s="182" t="s">
        <v>61</v>
      </c>
      <c r="J7" s="182" t="s">
        <v>62</v>
      </c>
      <c r="K7" s="182" t="s">
        <v>63</v>
      </c>
      <c r="L7" s="182" t="s">
        <v>60</v>
      </c>
      <c r="M7" s="182" t="s">
        <v>61</v>
      </c>
      <c r="N7" s="183" t="s">
        <v>64</v>
      </c>
    </row>
    <row r="8" spans="1:18" ht="21.75" thickBot="1" x14ac:dyDescent="0.4">
      <c r="A8" s="19"/>
      <c r="B8" s="176">
        <v>0.09</v>
      </c>
      <c r="C8" s="177">
        <v>0.08</v>
      </c>
      <c r="D8" s="177">
        <v>0.06</v>
      </c>
      <c r="E8" s="177">
        <v>0.06</v>
      </c>
      <c r="F8" s="177">
        <v>0.05</v>
      </c>
      <c r="G8" s="177">
        <v>0.05</v>
      </c>
      <c r="H8" s="177">
        <v>0.05</v>
      </c>
      <c r="I8" s="177">
        <v>0.04</v>
      </c>
      <c r="J8" s="177">
        <v>0.1</v>
      </c>
      <c r="K8" s="177">
        <v>0.1</v>
      </c>
      <c r="L8" s="177">
        <v>0.1</v>
      </c>
      <c r="M8" s="177">
        <v>0.1</v>
      </c>
      <c r="N8" s="178">
        <v>0.1</v>
      </c>
      <c r="O8" s="144"/>
      <c r="P8" s="144"/>
      <c r="Q8" s="144"/>
      <c r="R8" s="156"/>
    </row>
    <row r="9" spans="1:18" ht="21" x14ac:dyDescent="0.35">
      <c r="A9" s="19"/>
      <c r="B9" s="12"/>
      <c r="C9" s="197"/>
      <c r="D9" s="197"/>
      <c r="E9" s="197"/>
      <c r="F9" s="12"/>
      <c r="G9" s="10"/>
      <c r="H9" s="10"/>
      <c r="I9" s="10"/>
      <c r="J9" s="10"/>
    </row>
    <row r="10" spans="1:18" ht="21" x14ac:dyDescent="0.35">
      <c r="A10" s="19"/>
      <c r="B10" s="12"/>
      <c r="C10" s="198"/>
      <c r="D10" s="198"/>
      <c r="E10" s="198"/>
      <c r="F10" s="49"/>
      <c r="G10" s="10"/>
      <c r="H10" s="10"/>
      <c r="I10" s="10"/>
      <c r="J10" s="10"/>
    </row>
    <row r="11" spans="1:18" ht="21" x14ac:dyDescent="0.35">
      <c r="A11" s="22" t="s">
        <v>41</v>
      </c>
      <c r="C11" s="10"/>
      <c r="D11" s="139"/>
      <c r="E11" s="139"/>
      <c r="F11" s="49"/>
      <c r="G11" s="10"/>
      <c r="H11" s="10"/>
      <c r="I11" s="10"/>
      <c r="J11" s="10"/>
    </row>
    <row r="12" spans="1:18" ht="21.75" thickBot="1" x14ac:dyDescent="0.4">
      <c r="A12" s="19"/>
      <c r="B12" s="10"/>
      <c r="C12" s="10"/>
      <c r="D12" s="10"/>
      <c r="E12" s="14"/>
      <c r="F12" s="14"/>
      <c r="G12" s="10"/>
      <c r="H12" s="10"/>
      <c r="I12" s="10"/>
      <c r="J12" s="10"/>
    </row>
    <row r="13" spans="1:18" ht="63.75" customHeight="1" x14ac:dyDescent="0.35">
      <c r="A13" s="21"/>
      <c r="B13" s="184" t="s">
        <v>48</v>
      </c>
      <c r="C13" s="68" t="s">
        <v>42</v>
      </c>
      <c r="D13" s="50" t="s">
        <v>43</v>
      </c>
      <c r="E13" s="51" t="s">
        <v>44</v>
      </c>
      <c r="F13" s="10"/>
      <c r="G13" s="10"/>
      <c r="H13" s="10"/>
      <c r="I13" s="10"/>
      <c r="J13" s="10"/>
    </row>
    <row r="14" spans="1:18" ht="21" x14ac:dyDescent="0.35">
      <c r="A14" s="19"/>
      <c r="B14" s="185" t="s">
        <v>8</v>
      </c>
      <c r="C14" s="67" t="s">
        <v>51</v>
      </c>
      <c r="D14" s="52">
        <v>1000</v>
      </c>
      <c r="E14" s="53">
        <v>0.1</v>
      </c>
      <c r="F14" s="10"/>
      <c r="G14" s="10"/>
      <c r="H14" s="10"/>
      <c r="I14" s="10"/>
      <c r="J14" s="10"/>
    </row>
    <row r="15" spans="1:18" ht="21" x14ac:dyDescent="0.35">
      <c r="A15" s="19"/>
      <c r="B15" s="185" t="s">
        <v>8</v>
      </c>
      <c r="C15" s="67" t="s">
        <v>52</v>
      </c>
      <c r="D15" s="52">
        <v>1000</v>
      </c>
      <c r="E15" s="53">
        <v>0.09</v>
      </c>
      <c r="F15" s="10"/>
      <c r="G15" s="10"/>
      <c r="H15" s="10"/>
      <c r="I15" s="10"/>
      <c r="J15" s="10"/>
    </row>
    <row r="16" spans="1:18" ht="21" x14ac:dyDescent="0.35">
      <c r="A16" s="19"/>
      <c r="B16" s="185" t="s">
        <v>8</v>
      </c>
      <c r="C16" s="67" t="s">
        <v>53</v>
      </c>
      <c r="D16" s="52">
        <v>1000</v>
      </c>
      <c r="E16" s="53">
        <v>0.08</v>
      </c>
      <c r="F16" s="10"/>
      <c r="G16" s="10"/>
      <c r="H16" s="10"/>
      <c r="I16" s="10"/>
      <c r="J16" s="10"/>
    </row>
    <row r="17" spans="1:10" ht="21" x14ac:dyDescent="0.35">
      <c r="A17" s="21"/>
      <c r="B17" s="185" t="s">
        <v>9</v>
      </c>
      <c r="C17" s="67" t="s">
        <v>54</v>
      </c>
      <c r="D17" s="52">
        <v>2000</v>
      </c>
      <c r="E17" s="53">
        <v>7.0000000000000007E-2</v>
      </c>
      <c r="F17" s="10"/>
      <c r="G17" s="10"/>
      <c r="H17" s="10"/>
      <c r="I17" s="10"/>
      <c r="J17" s="10"/>
    </row>
    <row r="18" spans="1:10" ht="21" x14ac:dyDescent="0.35">
      <c r="A18" s="21"/>
      <c r="B18" s="185" t="s">
        <v>9</v>
      </c>
      <c r="C18" s="67" t="s">
        <v>55</v>
      </c>
      <c r="D18" s="52">
        <v>2000</v>
      </c>
      <c r="E18" s="53">
        <v>7.0000000000000007E-2</v>
      </c>
      <c r="F18" s="10"/>
      <c r="G18" s="10"/>
      <c r="H18" s="10"/>
      <c r="I18" s="10"/>
      <c r="J18" s="10"/>
    </row>
    <row r="19" spans="1:10" ht="21" x14ac:dyDescent="0.35">
      <c r="A19" s="19"/>
      <c r="B19" s="185" t="s">
        <v>9</v>
      </c>
      <c r="C19" s="67" t="s">
        <v>56</v>
      </c>
      <c r="D19" s="52">
        <v>2000</v>
      </c>
      <c r="E19" s="53">
        <v>0.06</v>
      </c>
      <c r="F19" s="10"/>
      <c r="G19" s="10"/>
      <c r="H19" s="10"/>
      <c r="I19" s="10"/>
      <c r="J19" s="10"/>
    </row>
    <row r="20" spans="1:10" ht="21" x14ac:dyDescent="0.35">
      <c r="A20" s="19"/>
      <c r="B20" s="185" t="s">
        <v>9</v>
      </c>
      <c r="C20" s="67" t="s">
        <v>57</v>
      </c>
      <c r="D20" s="52">
        <v>2000</v>
      </c>
      <c r="E20" s="53">
        <v>0.06</v>
      </c>
      <c r="F20" s="10"/>
      <c r="G20" s="10"/>
      <c r="H20" s="10"/>
      <c r="I20" s="10"/>
      <c r="J20" s="10"/>
    </row>
    <row r="21" spans="1:10" ht="21" x14ac:dyDescent="0.35">
      <c r="A21" s="19"/>
      <c r="B21" s="185" t="s">
        <v>9</v>
      </c>
      <c r="C21" s="67" t="s">
        <v>58</v>
      </c>
      <c r="D21" s="52">
        <v>2000</v>
      </c>
      <c r="E21" s="53">
        <v>0.06</v>
      </c>
      <c r="F21" s="10"/>
      <c r="G21" s="10"/>
      <c r="H21" s="10"/>
      <c r="I21" s="10"/>
      <c r="J21" s="10"/>
    </row>
    <row r="22" spans="1:10" ht="21" x14ac:dyDescent="0.35">
      <c r="A22" s="19"/>
      <c r="B22" s="185" t="s">
        <v>9</v>
      </c>
      <c r="C22" s="67" t="s">
        <v>62</v>
      </c>
      <c r="D22" s="52">
        <v>2000</v>
      </c>
      <c r="E22" s="53">
        <v>0.06</v>
      </c>
      <c r="F22" s="10"/>
      <c r="G22" s="10"/>
      <c r="H22" s="10"/>
      <c r="I22" s="10"/>
      <c r="J22" s="10"/>
    </row>
    <row r="23" spans="1:10" ht="21" x14ac:dyDescent="0.35">
      <c r="A23" s="19"/>
      <c r="B23" s="185" t="s">
        <v>9</v>
      </c>
      <c r="C23" s="67" t="s">
        <v>60</v>
      </c>
      <c r="D23" s="52">
        <v>2000</v>
      </c>
      <c r="E23" s="53">
        <v>0.05</v>
      </c>
      <c r="F23" s="10"/>
      <c r="G23" s="10"/>
      <c r="H23" s="10"/>
      <c r="I23" s="10"/>
      <c r="J23" s="10"/>
    </row>
    <row r="24" spans="1:10" ht="21" x14ac:dyDescent="0.35">
      <c r="A24" s="19"/>
      <c r="B24" s="185" t="s">
        <v>9</v>
      </c>
      <c r="C24" s="67" t="s">
        <v>61</v>
      </c>
      <c r="D24" s="52">
        <v>2000</v>
      </c>
      <c r="E24" s="53">
        <v>4.4999999999999998E-2</v>
      </c>
      <c r="F24" s="10"/>
      <c r="G24" s="10"/>
      <c r="H24" s="10"/>
      <c r="I24" s="10"/>
      <c r="J24" s="10"/>
    </row>
    <row r="25" spans="1:10" ht="21" x14ac:dyDescent="0.35">
      <c r="A25" s="31"/>
      <c r="B25" s="185" t="s">
        <v>10</v>
      </c>
      <c r="C25" s="67" t="s">
        <v>62</v>
      </c>
      <c r="D25" s="52">
        <v>5000</v>
      </c>
      <c r="E25" s="54">
        <v>0.06</v>
      </c>
      <c r="F25" s="55"/>
      <c r="G25" s="56"/>
      <c r="H25" s="10"/>
      <c r="I25" s="10"/>
      <c r="J25" s="10"/>
    </row>
    <row r="26" spans="1:10" ht="21" x14ac:dyDescent="0.35">
      <c r="A26" s="32"/>
      <c r="B26" s="185" t="s">
        <v>10</v>
      </c>
      <c r="C26" s="67" t="s">
        <v>63</v>
      </c>
      <c r="D26" s="52">
        <v>5000</v>
      </c>
      <c r="E26" s="54">
        <v>5.5E-2</v>
      </c>
      <c r="F26" s="55"/>
      <c r="G26" s="57"/>
      <c r="H26" s="10"/>
      <c r="I26" s="10"/>
      <c r="J26" s="10"/>
    </row>
    <row r="27" spans="1:10" ht="21" x14ac:dyDescent="0.35">
      <c r="A27" s="32"/>
      <c r="B27" s="185" t="s">
        <v>10</v>
      </c>
      <c r="C27" s="67" t="s">
        <v>60</v>
      </c>
      <c r="D27" s="52">
        <v>5000</v>
      </c>
      <c r="E27" s="54">
        <v>0.05</v>
      </c>
      <c r="F27" s="55"/>
      <c r="G27" s="56"/>
      <c r="H27" s="10"/>
      <c r="I27" s="10"/>
      <c r="J27" s="10"/>
    </row>
    <row r="28" spans="1:10" ht="21" x14ac:dyDescent="0.35">
      <c r="A28" s="21"/>
      <c r="B28" s="185" t="s">
        <v>10</v>
      </c>
      <c r="C28" s="67" t="s">
        <v>61</v>
      </c>
      <c r="D28" s="52">
        <v>5000</v>
      </c>
      <c r="E28" s="54">
        <v>4.4999999999999998E-2</v>
      </c>
      <c r="F28" s="55"/>
      <c r="G28" s="57"/>
      <c r="H28" s="10"/>
      <c r="I28" s="10"/>
      <c r="J28" s="10"/>
    </row>
    <row r="29" spans="1:10" ht="21.75" thickBot="1" x14ac:dyDescent="0.4">
      <c r="A29" s="21"/>
      <c r="B29" s="186" t="s">
        <v>10</v>
      </c>
      <c r="C29" s="157" t="s">
        <v>64</v>
      </c>
      <c r="D29" s="158">
        <v>5000</v>
      </c>
      <c r="E29" s="159">
        <v>0.04</v>
      </c>
      <c r="F29" s="55"/>
      <c r="G29" s="57"/>
      <c r="H29" s="10"/>
      <c r="I29" s="10"/>
      <c r="J29" s="10"/>
    </row>
    <row r="30" spans="1:10" ht="21" x14ac:dyDescent="0.35">
      <c r="A30" s="19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21" x14ac:dyDescent="0.35">
      <c r="A31" s="19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1" x14ac:dyDescent="0.35">
      <c r="A32" s="58" t="s">
        <v>45</v>
      </c>
      <c r="C32" s="15"/>
      <c r="D32" s="15"/>
      <c r="E32" s="15"/>
      <c r="F32" s="14"/>
      <c r="G32" s="10"/>
      <c r="H32" s="10"/>
      <c r="I32" s="10"/>
      <c r="J32" s="10"/>
    </row>
    <row r="33" spans="1:10" ht="21" x14ac:dyDescent="0.35">
      <c r="A33" s="22"/>
      <c r="C33" s="15"/>
      <c r="D33" s="15"/>
      <c r="E33" s="15"/>
      <c r="F33" s="14"/>
      <c r="G33" s="10"/>
      <c r="H33" s="10"/>
      <c r="I33" s="10"/>
      <c r="J33" s="10"/>
    </row>
    <row r="34" spans="1:10" ht="21" x14ac:dyDescent="0.35">
      <c r="A34" s="21" t="s">
        <v>46</v>
      </c>
      <c r="C34" s="10"/>
      <c r="D34" s="139"/>
      <c r="E34" s="139"/>
      <c r="F34" s="14"/>
      <c r="G34" s="10"/>
      <c r="H34" s="10"/>
      <c r="I34" s="10"/>
      <c r="J34" s="10"/>
    </row>
    <row r="35" spans="1:10" ht="21.75" thickBot="1" x14ac:dyDescent="0.4">
      <c r="A35" s="32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1" x14ac:dyDescent="0.35">
      <c r="A36" s="32"/>
      <c r="B36" s="211" t="s">
        <v>42</v>
      </c>
      <c r="C36" s="213" t="s">
        <v>47</v>
      </c>
      <c r="D36" s="214"/>
      <c r="E36" s="214"/>
      <c r="F36" s="214"/>
      <c r="G36" s="214"/>
      <c r="H36" s="215"/>
      <c r="I36" s="10"/>
      <c r="J36" s="10"/>
    </row>
    <row r="37" spans="1:10" ht="21.75" thickBot="1" x14ac:dyDescent="0.4">
      <c r="A37" s="19"/>
      <c r="B37" s="212"/>
      <c r="C37" s="59" t="s">
        <v>111</v>
      </c>
      <c r="D37" s="60" t="s">
        <v>51</v>
      </c>
      <c r="E37" s="60" t="s">
        <v>52</v>
      </c>
      <c r="F37" s="60" t="s">
        <v>53</v>
      </c>
      <c r="G37" s="60" t="s">
        <v>54</v>
      </c>
      <c r="H37" s="61" t="s">
        <v>56</v>
      </c>
      <c r="I37" s="10"/>
      <c r="J37" s="10"/>
    </row>
    <row r="38" spans="1:10" ht="21" x14ac:dyDescent="0.35">
      <c r="A38" s="19"/>
      <c r="B38" s="91" t="s">
        <v>51</v>
      </c>
      <c r="C38" s="87">
        <v>0.75</v>
      </c>
      <c r="D38" s="62">
        <v>0.68</v>
      </c>
      <c r="E38" s="62">
        <v>0.55000000000000004</v>
      </c>
      <c r="F38" s="62">
        <v>0.5</v>
      </c>
      <c r="G38" s="62">
        <v>0.4</v>
      </c>
      <c r="H38" s="63">
        <v>0.3</v>
      </c>
      <c r="I38" s="10"/>
      <c r="J38" s="10"/>
    </row>
    <row r="39" spans="1:10" ht="21" x14ac:dyDescent="0.35">
      <c r="A39" s="19"/>
      <c r="B39" s="92" t="s">
        <v>52</v>
      </c>
      <c r="C39" s="88">
        <v>0.75</v>
      </c>
      <c r="D39" s="64">
        <v>0.72</v>
      </c>
      <c r="E39" s="64">
        <v>0.57999999999999996</v>
      </c>
      <c r="F39" s="64">
        <v>0.54</v>
      </c>
      <c r="G39" s="64">
        <v>0.44</v>
      </c>
      <c r="H39" s="53">
        <v>0.35</v>
      </c>
      <c r="I39" s="10"/>
      <c r="J39" s="10"/>
    </row>
    <row r="40" spans="1:10" ht="21" x14ac:dyDescent="0.35">
      <c r="A40" s="19"/>
      <c r="B40" s="92" t="s">
        <v>53</v>
      </c>
      <c r="C40" s="88">
        <v>0.75</v>
      </c>
      <c r="D40" s="64">
        <v>0.72</v>
      </c>
      <c r="E40" s="64">
        <v>0.6</v>
      </c>
      <c r="F40" s="64">
        <v>0.56000000000000005</v>
      </c>
      <c r="G40" s="64">
        <v>0.5</v>
      </c>
      <c r="H40" s="53">
        <v>0.4</v>
      </c>
      <c r="I40" s="10"/>
      <c r="J40" s="10"/>
    </row>
    <row r="41" spans="1:10" ht="21" x14ac:dyDescent="0.35">
      <c r="A41" s="19"/>
      <c r="B41" s="92" t="s">
        <v>54</v>
      </c>
      <c r="C41" s="88">
        <v>0.8</v>
      </c>
      <c r="D41" s="64">
        <v>0.75</v>
      </c>
      <c r="E41" s="64">
        <v>0.64</v>
      </c>
      <c r="F41" s="64">
        <v>0.57999999999999996</v>
      </c>
      <c r="G41" s="64">
        <v>0.53</v>
      </c>
      <c r="H41" s="53">
        <v>0.4</v>
      </c>
      <c r="I41" s="10"/>
      <c r="J41" s="10"/>
    </row>
    <row r="42" spans="1:10" ht="21" x14ac:dyDescent="0.35">
      <c r="A42" s="19"/>
      <c r="B42" s="92" t="s">
        <v>55</v>
      </c>
      <c r="C42" s="88">
        <v>0.8</v>
      </c>
      <c r="D42" s="64">
        <v>0.75</v>
      </c>
      <c r="E42" s="64">
        <v>0.66</v>
      </c>
      <c r="F42" s="64">
        <v>0.59499999999999997</v>
      </c>
      <c r="G42" s="64">
        <v>0.54500000000000004</v>
      </c>
      <c r="H42" s="53">
        <v>0.42500000000000004</v>
      </c>
      <c r="I42" s="10"/>
      <c r="J42" s="10"/>
    </row>
    <row r="43" spans="1:10" ht="21" x14ac:dyDescent="0.35">
      <c r="A43" s="19"/>
      <c r="B43" s="92" t="s">
        <v>56</v>
      </c>
      <c r="C43" s="88">
        <v>0.8</v>
      </c>
      <c r="D43" s="64">
        <v>0.75</v>
      </c>
      <c r="E43" s="64">
        <v>0.68</v>
      </c>
      <c r="F43" s="64">
        <v>0.61</v>
      </c>
      <c r="G43" s="64">
        <v>0.56000000000000005</v>
      </c>
      <c r="H43" s="53">
        <v>0.45</v>
      </c>
      <c r="I43" s="10"/>
      <c r="J43" s="10"/>
    </row>
    <row r="44" spans="1:10" ht="21" x14ac:dyDescent="0.35">
      <c r="A44" s="19"/>
      <c r="B44" s="92" t="s">
        <v>57</v>
      </c>
      <c r="C44" s="88">
        <v>0.8</v>
      </c>
      <c r="D44" s="64">
        <v>0.75</v>
      </c>
      <c r="E44" s="64">
        <v>0.7</v>
      </c>
      <c r="F44" s="64">
        <v>0.63</v>
      </c>
      <c r="G44" s="64">
        <v>0.57999999999999996</v>
      </c>
      <c r="H44" s="53">
        <v>0.5</v>
      </c>
      <c r="I44" s="10"/>
      <c r="J44" s="10"/>
    </row>
    <row r="45" spans="1:10" ht="21" customHeight="1" x14ac:dyDescent="0.35">
      <c r="A45" s="19"/>
      <c r="B45" s="92" t="s">
        <v>58</v>
      </c>
      <c r="C45" s="88">
        <v>0.8</v>
      </c>
      <c r="D45" s="64">
        <v>0.75</v>
      </c>
      <c r="E45" s="64">
        <v>0.72</v>
      </c>
      <c r="F45" s="64">
        <v>0.65</v>
      </c>
      <c r="G45" s="64">
        <v>0.6</v>
      </c>
      <c r="H45" s="53">
        <v>0.55000000000000004</v>
      </c>
      <c r="I45" s="10"/>
      <c r="J45" s="10"/>
    </row>
    <row r="46" spans="1:10" ht="21" x14ac:dyDescent="0.35">
      <c r="A46" s="19"/>
      <c r="B46" s="140" t="s">
        <v>62</v>
      </c>
      <c r="C46" s="89">
        <v>0.82000000000000006</v>
      </c>
      <c r="D46" s="64">
        <v>0.77</v>
      </c>
      <c r="E46" s="64">
        <v>0.74</v>
      </c>
      <c r="F46" s="64">
        <v>0.66</v>
      </c>
      <c r="G46" s="64">
        <v>0.61</v>
      </c>
      <c r="H46" s="53">
        <v>0.56000000000000005</v>
      </c>
      <c r="I46" s="10"/>
      <c r="J46" s="10"/>
    </row>
    <row r="47" spans="1:10" ht="21" x14ac:dyDescent="0.35">
      <c r="A47" s="19"/>
      <c r="B47" s="140" t="s">
        <v>60</v>
      </c>
      <c r="C47" s="88">
        <v>0.9</v>
      </c>
      <c r="D47" s="64">
        <v>0.85</v>
      </c>
      <c r="E47" s="64">
        <v>0.81</v>
      </c>
      <c r="F47" s="64">
        <v>0.73</v>
      </c>
      <c r="G47" s="64">
        <v>0.65</v>
      </c>
      <c r="H47" s="53">
        <v>0.59</v>
      </c>
      <c r="I47" s="10"/>
      <c r="J47" s="10"/>
    </row>
    <row r="48" spans="1:10" ht="21.75" thickBot="1" x14ac:dyDescent="0.4">
      <c r="A48" s="19"/>
      <c r="B48" s="93" t="s">
        <v>61</v>
      </c>
      <c r="C48" s="90">
        <v>0.9</v>
      </c>
      <c r="D48" s="65">
        <v>0.85</v>
      </c>
      <c r="E48" s="65">
        <v>0.81</v>
      </c>
      <c r="F48" s="65">
        <v>0.73</v>
      </c>
      <c r="G48" s="65">
        <v>0.65</v>
      </c>
      <c r="H48" s="66">
        <v>0.59</v>
      </c>
      <c r="I48" s="10"/>
      <c r="J48" s="10"/>
    </row>
    <row r="49" spans="1:10" ht="19.5" customHeight="1" thickBot="1" x14ac:dyDescent="0.4">
      <c r="A49" s="19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 hidden="1" customHeight="1" x14ac:dyDescent="0.25"/>
    <row r="51" spans="1:10" ht="15" hidden="1" customHeight="1" x14ac:dyDescent="0.25"/>
    <row r="52" spans="1:10" ht="15" customHeight="1" x14ac:dyDescent="0.25">
      <c r="B52" s="205" t="s">
        <v>121</v>
      </c>
      <c r="C52" s="206"/>
      <c r="D52" s="206"/>
      <c r="E52" s="206"/>
      <c r="F52" s="207"/>
      <c r="G52" s="203">
        <v>0.08</v>
      </c>
      <c r="H52" s="199" t="s">
        <v>122</v>
      </c>
      <c r="I52" s="200"/>
    </row>
    <row r="53" spans="1:10" ht="72" customHeight="1" thickBot="1" x14ac:dyDescent="0.3">
      <c r="B53" s="208"/>
      <c r="C53" s="209"/>
      <c r="D53" s="209"/>
      <c r="E53" s="209"/>
      <c r="F53" s="210"/>
      <c r="G53" s="204"/>
      <c r="H53" s="201"/>
      <c r="I53" s="202"/>
    </row>
  </sheetData>
  <mergeCells count="10">
    <mergeCell ref="H52:I53"/>
    <mergeCell ref="G52:G53"/>
    <mergeCell ref="B52:F53"/>
    <mergeCell ref="B36:B37"/>
    <mergeCell ref="C36:H36"/>
    <mergeCell ref="A1:J1"/>
    <mergeCell ref="B6:I6"/>
    <mergeCell ref="J6:N6"/>
    <mergeCell ref="C9:E9"/>
    <mergeCell ref="C10:E10"/>
  </mergeCells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8"/>
  <sheetViews>
    <sheetView showGridLines="0" view="pageBreakPreview" topLeftCell="A23" zoomScale="90" zoomScaleNormal="70" zoomScaleSheetLayoutView="90" workbookViewId="0">
      <selection activeCell="D23" sqref="D23"/>
    </sheetView>
  </sheetViews>
  <sheetFormatPr defaultColWidth="9.140625" defaultRowHeight="18.75" x14ac:dyDescent="0.3"/>
  <cols>
    <col min="1" max="1" width="9.140625" style="10"/>
    <col min="2" max="2" width="10.7109375" style="75" bestFit="1" customWidth="1"/>
    <col min="3" max="3" width="82.28515625" style="14" bestFit="1" customWidth="1"/>
    <col min="4" max="4" width="17.5703125" style="13" customWidth="1"/>
    <col min="5" max="5" width="40.85546875" style="13" bestFit="1" customWidth="1"/>
    <col min="6" max="6" width="9.140625" style="10"/>
    <col min="7" max="7" width="50.5703125" style="10" bestFit="1" customWidth="1"/>
    <col min="8" max="8" width="14.85546875" style="10" bestFit="1" customWidth="1"/>
    <col min="9" max="9" width="18" style="10" bestFit="1" customWidth="1"/>
    <col min="10" max="16384" width="9.140625" style="10"/>
  </cols>
  <sheetData>
    <row r="1" spans="1:9" ht="22.5" customHeight="1" x14ac:dyDescent="0.4">
      <c r="B1" s="71"/>
      <c r="C1" s="193" t="s">
        <v>118</v>
      </c>
      <c r="D1" s="193"/>
      <c r="E1" s="193"/>
    </row>
    <row r="2" spans="1:9" ht="24" thickBot="1" x14ac:dyDescent="0.4">
      <c r="A2" s="11"/>
      <c r="B2" s="72" t="s">
        <v>65</v>
      </c>
    </row>
    <row r="3" spans="1:9" s="128" customFormat="1" ht="21" x14ac:dyDescent="0.35">
      <c r="B3" s="94"/>
      <c r="C3" s="95"/>
      <c r="D3" s="137"/>
      <c r="E3" s="96"/>
      <c r="G3" s="129"/>
      <c r="H3" s="130"/>
      <c r="I3" s="130"/>
    </row>
    <row r="4" spans="1:9" s="128" customFormat="1" ht="21" x14ac:dyDescent="0.35">
      <c r="B4" s="97"/>
      <c r="C4" s="31" t="s">
        <v>110</v>
      </c>
      <c r="D4" s="99" t="s">
        <v>54</v>
      </c>
      <c r="E4" s="98"/>
      <c r="G4" s="129"/>
      <c r="H4" s="132"/>
      <c r="I4" s="130"/>
    </row>
    <row r="5" spans="1:9" s="128" customFormat="1" ht="21" x14ac:dyDescent="0.35">
      <c r="B5" s="97"/>
      <c r="C5" s="32" t="s">
        <v>66</v>
      </c>
      <c r="D5" s="100">
        <v>40</v>
      </c>
      <c r="E5" s="98"/>
      <c r="G5" s="131"/>
      <c r="H5" s="133"/>
      <c r="I5" s="130"/>
    </row>
    <row r="6" spans="1:9" s="128" customFormat="1" ht="21" x14ac:dyDescent="0.35">
      <c r="B6" s="97"/>
      <c r="C6" s="32" t="s">
        <v>67</v>
      </c>
      <c r="D6" s="100" t="s">
        <v>68</v>
      </c>
      <c r="E6" s="98"/>
      <c r="G6" s="131"/>
      <c r="H6" s="133"/>
      <c r="I6" s="130"/>
    </row>
    <row r="7" spans="1:9" s="128" customFormat="1" ht="21" x14ac:dyDescent="0.35">
      <c r="B7" s="97"/>
      <c r="C7" s="32" t="s">
        <v>69</v>
      </c>
      <c r="D7" s="100" t="s">
        <v>70</v>
      </c>
      <c r="E7" s="98" t="s">
        <v>71</v>
      </c>
      <c r="G7" s="131"/>
      <c r="H7" s="133"/>
      <c r="I7" s="130"/>
    </row>
    <row r="8" spans="1:9" s="128" customFormat="1" ht="21" x14ac:dyDescent="0.35">
      <c r="B8" s="97"/>
      <c r="C8" s="32" t="s">
        <v>72</v>
      </c>
      <c r="D8" s="100" t="s">
        <v>21</v>
      </c>
      <c r="E8" s="98"/>
      <c r="G8" s="131"/>
      <c r="H8" s="133"/>
      <c r="I8" s="130"/>
    </row>
    <row r="9" spans="1:9" s="128" customFormat="1" ht="21" x14ac:dyDescent="0.35">
      <c r="B9" s="97"/>
      <c r="C9" s="32"/>
      <c r="D9" s="100"/>
      <c r="E9" s="98"/>
      <c r="G9" s="131"/>
      <c r="H9" s="133"/>
      <c r="I9" s="130"/>
    </row>
    <row r="10" spans="1:9" s="128" customFormat="1" ht="21" x14ac:dyDescent="0.35">
      <c r="B10" s="97"/>
      <c r="C10" s="32" t="s">
        <v>73</v>
      </c>
      <c r="D10" s="100" t="s">
        <v>74</v>
      </c>
      <c r="E10" s="98"/>
      <c r="G10" s="131"/>
      <c r="H10" s="133"/>
      <c r="I10" s="130"/>
    </row>
    <row r="11" spans="1:9" s="128" customFormat="1" ht="21" x14ac:dyDescent="0.35">
      <c r="B11" s="97"/>
      <c r="C11" s="32" t="s">
        <v>75</v>
      </c>
      <c r="D11" s="100" t="s">
        <v>51</v>
      </c>
      <c r="E11" s="98"/>
      <c r="G11" s="131"/>
      <c r="H11" s="133"/>
      <c r="I11" s="130"/>
    </row>
    <row r="12" spans="1:9" s="128" customFormat="1" ht="21" x14ac:dyDescent="0.35">
      <c r="B12" s="97"/>
      <c r="C12" s="32"/>
      <c r="D12" s="32"/>
      <c r="E12" s="98"/>
      <c r="G12" s="131"/>
      <c r="H12" s="133"/>
      <c r="I12" s="130"/>
    </row>
    <row r="13" spans="1:9" s="128" customFormat="1" ht="21" x14ac:dyDescent="0.35">
      <c r="B13" s="97"/>
      <c r="C13" s="32"/>
      <c r="D13" s="32"/>
      <c r="E13" s="98"/>
      <c r="G13" s="131"/>
      <c r="H13" s="133"/>
      <c r="I13" s="130"/>
    </row>
    <row r="14" spans="1:9" s="128" customFormat="1" ht="21" x14ac:dyDescent="0.35">
      <c r="B14" s="97"/>
      <c r="C14" s="32"/>
      <c r="D14" s="32"/>
      <c r="E14" s="101"/>
      <c r="G14" s="131"/>
      <c r="H14" s="133"/>
      <c r="I14" s="130"/>
    </row>
    <row r="15" spans="1:9" s="128" customFormat="1" ht="21" x14ac:dyDescent="0.35">
      <c r="B15" s="97"/>
      <c r="C15" s="102" t="s">
        <v>76</v>
      </c>
      <c r="D15" s="103"/>
      <c r="E15" s="101"/>
      <c r="G15" s="131"/>
      <c r="H15" s="133"/>
      <c r="I15" s="130"/>
    </row>
    <row r="16" spans="1:9" s="128" customFormat="1" ht="21" x14ac:dyDescent="0.35">
      <c r="B16" s="104" t="s">
        <v>77</v>
      </c>
      <c r="C16" s="32" t="s">
        <v>117</v>
      </c>
      <c r="D16" s="105">
        <f>'Family Floater 2+2 '!F31</f>
        <v>17285.370060731246</v>
      </c>
      <c r="E16" s="106" t="s">
        <v>78</v>
      </c>
      <c r="G16" s="131"/>
      <c r="H16" s="133"/>
      <c r="I16" s="130"/>
    </row>
    <row r="17" spans="2:9" s="128" customFormat="1" ht="21" x14ac:dyDescent="0.35">
      <c r="B17" s="104" t="s">
        <v>79</v>
      </c>
      <c r="C17" s="32" t="s">
        <v>116</v>
      </c>
      <c r="D17" s="105">
        <f>'Family Floater 2+2 '!F32</f>
        <v>17953.609341804797</v>
      </c>
      <c r="E17" s="106" t="s">
        <v>78</v>
      </c>
      <c r="G17" s="131"/>
      <c r="H17" s="134"/>
      <c r="I17" s="130"/>
    </row>
    <row r="18" spans="2:9" s="128" customFormat="1" ht="21" x14ac:dyDescent="0.35">
      <c r="B18" s="104"/>
      <c r="C18" s="32"/>
      <c r="D18" s="103"/>
      <c r="E18" s="107"/>
      <c r="G18" s="131"/>
      <c r="H18" s="135"/>
      <c r="I18" s="130"/>
    </row>
    <row r="19" spans="2:9" s="128" customFormat="1" ht="21" x14ac:dyDescent="0.35">
      <c r="B19" s="104" t="s">
        <v>80</v>
      </c>
      <c r="C19" s="32" t="s">
        <v>115</v>
      </c>
      <c r="D19" s="108">
        <f>D16+D17</f>
        <v>35238.979402536046</v>
      </c>
      <c r="E19" s="109" t="s">
        <v>81</v>
      </c>
      <c r="G19" s="131"/>
      <c r="H19" s="135"/>
      <c r="I19" s="130"/>
    </row>
    <row r="20" spans="2:9" s="128" customFormat="1" ht="21" x14ac:dyDescent="0.35">
      <c r="B20" s="104"/>
      <c r="C20" s="32"/>
      <c r="D20" s="103"/>
      <c r="E20" s="98"/>
      <c r="G20" s="131"/>
      <c r="H20" s="134"/>
      <c r="I20" s="134"/>
    </row>
    <row r="21" spans="2:9" s="128" customFormat="1" ht="21" x14ac:dyDescent="0.35">
      <c r="B21" s="104" t="s">
        <v>82</v>
      </c>
      <c r="C21" s="32" t="s">
        <v>83</v>
      </c>
      <c r="D21" s="110">
        <v>0</v>
      </c>
      <c r="E21" s="107"/>
      <c r="G21" s="131"/>
      <c r="H21" s="136"/>
      <c r="I21" s="134"/>
    </row>
    <row r="22" spans="2:9" s="128" customFormat="1" ht="21" x14ac:dyDescent="0.35">
      <c r="B22" s="104"/>
      <c r="C22" s="32"/>
      <c r="D22" s="32"/>
      <c r="E22" s="107"/>
      <c r="G22" s="131"/>
      <c r="H22" s="136"/>
      <c r="I22" s="134"/>
    </row>
    <row r="23" spans="2:9" s="128" customFormat="1" ht="21" x14ac:dyDescent="0.35">
      <c r="B23" s="104" t="s">
        <v>84</v>
      </c>
      <c r="C23" s="32" t="s">
        <v>85</v>
      </c>
      <c r="D23" s="111">
        <f>'Zone and Modal '!C20</f>
        <v>7.4999999999999997E-2</v>
      </c>
      <c r="E23" s="107"/>
      <c r="G23" s="131"/>
      <c r="H23" s="136"/>
      <c r="I23" s="134"/>
    </row>
    <row r="24" spans="2:9" s="128" customFormat="1" ht="21" x14ac:dyDescent="0.35">
      <c r="B24" s="104"/>
      <c r="C24" s="32"/>
      <c r="D24" s="103"/>
      <c r="E24" s="107"/>
      <c r="G24" s="131"/>
      <c r="H24" s="136"/>
      <c r="I24" s="134"/>
    </row>
    <row r="25" spans="2:9" s="128" customFormat="1" ht="29.25" customHeight="1" x14ac:dyDescent="0.35">
      <c r="B25" s="104" t="s">
        <v>86</v>
      </c>
      <c r="C25" s="112" t="s">
        <v>87</v>
      </c>
      <c r="D25" s="113">
        <f>D19*(1-D21)*(1-D23)</f>
        <v>32596.055947345845</v>
      </c>
      <c r="E25" s="114" t="s">
        <v>88</v>
      </c>
      <c r="G25" s="131"/>
      <c r="H25" s="134"/>
      <c r="I25" s="134"/>
    </row>
    <row r="26" spans="2:9" s="128" customFormat="1" ht="21" x14ac:dyDescent="0.35">
      <c r="B26" s="104"/>
      <c r="C26" s="112"/>
      <c r="D26" s="115"/>
      <c r="E26" s="107"/>
      <c r="G26" s="131"/>
      <c r="H26" s="134"/>
      <c r="I26" s="134"/>
    </row>
    <row r="27" spans="2:9" s="128" customFormat="1" ht="21" x14ac:dyDescent="0.35">
      <c r="B27" s="104" t="s">
        <v>89</v>
      </c>
      <c r="C27" s="103" t="s">
        <v>90</v>
      </c>
      <c r="D27" s="111">
        <f>'Customer Level Options'!D41</f>
        <v>0.75</v>
      </c>
      <c r="E27" s="107"/>
      <c r="G27" s="131"/>
      <c r="H27" s="134"/>
      <c r="I27" s="134"/>
    </row>
    <row r="28" spans="2:9" s="128" customFormat="1" ht="42" x14ac:dyDescent="0.35">
      <c r="B28" s="104" t="s">
        <v>91</v>
      </c>
      <c r="C28" s="112" t="s">
        <v>92</v>
      </c>
      <c r="D28" s="116">
        <f>D27*D25</f>
        <v>24447.041960509385</v>
      </c>
      <c r="E28" s="114" t="s">
        <v>93</v>
      </c>
      <c r="G28" s="131"/>
      <c r="H28" s="134"/>
      <c r="I28" s="134"/>
    </row>
    <row r="29" spans="2:9" s="128" customFormat="1" ht="21" x14ac:dyDescent="0.35">
      <c r="B29" s="104"/>
      <c r="C29" s="112"/>
      <c r="D29" s="115"/>
      <c r="E29" s="107"/>
      <c r="G29" s="131"/>
      <c r="H29" s="134"/>
      <c r="I29" s="134"/>
    </row>
    <row r="30" spans="2:9" s="128" customFormat="1" ht="21" x14ac:dyDescent="0.35">
      <c r="B30" s="104" t="s">
        <v>94</v>
      </c>
      <c r="C30" s="103" t="s">
        <v>95</v>
      </c>
      <c r="D30" s="117">
        <f>'Customer Level Options'!E17</f>
        <v>7.0000000000000007E-2</v>
      </c>
      <c r="E30" s="118"/>
      <c r="G30" s="131"/>
      <c r="H30" s="134"/>
      <c r="I30" s="134"/>
    </row>
    <row r="31" spans="2:9" s="128" customFormat="1" ht="21" x14ac:dyDescent="0.35">
      <c r="B31" s="104" t="s">
        <v>96</v>
      </c>
      <c r="C31" s="103" t="s">
        <v>97</v>
      </c>
      <c r="D31" s="119">
        <f>D19*D30</f>
        <v>2466.7285581775236</v>
      </c>
      <c r="E31" s="120" t="s">
        <v>98</v>
      </c>
      <c r="G31" s="131"/>
      <c r="H31" s="134"/>
      <c r="I31" s="134"/>
    </row>
    <row r="32" spans="2:9" s="128" customFormat="1" ht="21" x14ac:dyDescent="0.35">
      <c r="B32" s="104" t="s">
        <v>99</v>
      </c>
      <c r="C32" s="103" t="s">
        <v>100</v>
      </c>
      <c r="D32" s="115">
        <f>D31*(1-D23)</f>
        <v>2281.7239163142094</v>
      </c>
      <c r="E32" s="120" t="s">
        <v>101</v>
      </c>
      <c r="G32" s="131"/>
      <c r="H32" s="134"/>
      <c r="I32" s="134"/>
    </row>
    <row r="33" spans="2:9" s="128" customFormat="1" ht="21" x14ac:dyDescent="0.35">
      <c r="B33" s="104"/>
      <c r="C33" s="103"/>
      <c r="D33" s="103"/>
      <c r="E33" s="107"/>
      <c r="G33" s="131"/>
      <c r="H33" s="134"/>
      <c r="I33" s="134"/>
    </row>
    <row r="34" spans="2:9" s="128" customFormat="1" ht="21" x14ac:dyDescent="0.35">
      <c r="B34" s="104" t="s">
        <v>102</v>
      </c>
      <c r="C34" s="121" t="s">
        <v>109</v>
      </c>
      <c r="D34" s="119">
        <f>D28+D32</f>
        <v>26728.765876823592</v>
      </c>
      <c r="E34" s="122" t="s">
        <v>103</v>
      </c>
      <c r="G34" s="131"/>
      <c r="H34" s="130"/>
      <c r="I34" s="134"/>
    </row>
    <row r="35" spans="2:9" s="128" customFormat="1" ht="21" x14ac:dyDescent="0.35">
      <c r="B35" s="104"/>
      <c r="C35" s="103"/>
      <c r="D35" s="110"/>
      <c r="E35" s="98"/>
      <c r="G35" s="131"/>
      <c r="H35" s="130"/>
      <c r="I35" s="134"/>
    </row>
    <row r="36" spans="2:9" s="128" customFormat="1" ht="21" x14ac:dyDescent="0.35">
      <c r="B36" s="104" t="s">
        <v>104</v>
      </c>
      <c r="C36" s="103" t="s">
        <v>107</v>
      </c>
      <c r="D36" s="123">
        <v>0.18</v>
      </c>
      <c r="E36" s="107"/>
      <c r="G36" s="131"/>
      <c r="H36" s="130"/>
      <c r="I36" s="134"/>
    </row>
    <row r="37" spans="2:9" s="128" customFormat="1" ht="21" x14ac:dyDescent="0.35">
      <c r="B37" s="104" t="s">
        <v>105</v>
      </c>
      <c r="C37" s="121" t="s">
        <v>108</v>
      </c>
      <c r="D37" s="108">
        <f>D34*(1+D36)</f>
        <v>31539.943734651839</v>
      </c>
      <c r="E37" s="122" t="s">
        <v>106</v>
      </c>
      <c r="G37" s="131"/>
      <c r="H37" s="130"/>
      <c r="I37" s="134"/>
    </row>
    <row r="38" spans="2:9" s="128" customFormat="1" ht="21.75" thickBot="1" x14ac:dyDescent="0.4">
      <c r="B38" s="124"/>
      <c r="C38" s="125"/>
      <c r="D38" s="126"/>
      <c r="E38" s="127"/>
      <c r="G38" s="131"/>
      <c r="H38" s="130"/>
      <c r="I38" s="134"/>
    </row>
    <row r="39" spans="2:9" x14ac:dyDescent="0.3">
      <c r="D39" s="76"/>
      <c r="E39" s="77"/>
      <c r="G39" s="14"/>
      <c r="H39" s="73"/>
      <c r="I39" s="73"/>
    </row>
    <row r="40" spans="2:9" x14ac:dyDescent="0.3">
      <c r="D40" s="16"/>
      <c r="G40" s="14"/>
      <c r="H40" s="73"/>
      <c r="I40" s="73"/>
    </row>
    <row r="41" spans="2:9" x14ac:dyDescent="0.3">
      <c r="D41" s="16"/>
      <c r="G41" s="14"/>
      <c r="H41" s="73"/>
      <c r="I41" s="73"/>
    </row>
    <row r="42" spans="2:9" x14ac:dyDescent="0.3">
      <c r="D42" s="78"/>
      <c r="G42" s="14"/>
      <c r="H42" s="13"/>
      <c r="I42" s="73"/>
    </row>
    <row r="43" spans="2:9" x14ac:dyDescent="0.3">
      <c r="D43" s="78"/>
      <c r="G43" s="14"/>
      <c r="H43" s="13"/>
      <c r="I43" s="73"/>
    </row>
    <row r="44" spans="2:9" x14ac:dyDescent="0.3">
      <c r="D44" s="10"/>
      <c r="E44" s="79"/>
      <c r="G44" s="14"/>
      <c r="H44" s="17"/>
      <c r="I44" s="73"/>
    </row>
    <row r="45" spans="2:9" x14ac:dyDescent="0.3">
      <c r="E45" s="79"/>
      <c r="G45" s="14"/>
      <c r="H45" s="74"/>
      <c r="I45" s="73"/>
    </row>
    <row r="46" spans="2:9" x14ac:dyDescent="0.3">
      <c r="E46" s="79"/>
      <c r="G46" s="14"/>
      <c r="H46" s="74"/>
      <c r="I46" s="73"/>
    </row>
    <row r="47" spans="2:9" x14ac:dyDescent="0.3">
      <c r="D47" s="76"/>
      <c r="E47" s="79"/>
      <c r="G47" s="14"/>
      <c r="H47" s="70"/>
      <c r="I47" s="73"/>
    </row>
    <row r="48" spans="2:9" x14ac:dyDescent="0.3">
      <c r="D48" s="76"/>
      <c r="E48" s="79"/>
      <c r="G48" s="14"/>
      <c r="H48" s="70"/>
      <c r="I48" s="73"/>
    </row>
    <row r="49" spans="3:9" x14ac:dyDescent="0.3">
      <c r="D49" s="17"/>
      <c r="E49" s="79"/>
      <c r="G49" s="14"/>
      <c r="H49" s="70"/>
      <c r="I49" s="73"/>
    </row>
    <row r="50" spans="3:9" x14ac:dyDescent="0.3">
      <c r="D50" s="80"/>
      <c r="E50" s="79"/>
      <c r="G50" s="14"/>
      <c r="H50" s="81"/>
      <c r="I50" s="73"/>
    </row>
    <row r="51" spans="3:9" x14ac:dyDescent="0.3">
      <c r="E51" s="79"/>
      <c r="G51" s="14"/>
      <c r="H51" s="73"/>
      <c r="I51" s="73"/>
    </row>
    <row r="52" spans="3:9" x14ac:dyDescent="0.3">
      <c r="E52" s="79"/>
      <c r="G52" s="14"/>
      <c r="H52" s="73"/>
      <c r="I52" s="73"/>
    </row>
    <row r="53" spans="3:9" x14ac:dyDescent="0.3">
      <c r="E53" s="82"/>
      <c r="G53" s="14"/>
      <c r="H53" s="73"/>
      <c r="I53" s="73"/>
    </row>
    <row r="54" spans="3:9" x14ac:dyDescent="0.3">
      <c r="C54" s="12"/>
      <c r="D54" s="15"/>
      <c r="E54" s="83"/>
      <c r="G54" s="14"/>
      <c r="H54" s="73"/>
      <c r="I54" s="73"/>
    </row>
    <row r="55" spans="3:9" x14ac:dyDescent="0.3">
      <c r="C55" s="12"/>
      <c r="D55" s="15"/>
      <c r="E55" s="83"/>
      <c r="G55" s="14"/>
      <c r="H55" s="14"/>
      <c r="I55" s="84"/>
    </row>
    <row r="56" spans="3:9" x14ac:dyDescent="0.3">
      <c r="G56" s="14"/>
      <c r="H56" s="13"/>
      <c r="I56" s="73"/>
    </row>
    <row r="57" spans="3:9" x14ac:dyDescent="0.3">
      <c r="E57" s="85"/>
      <c r="I57" s="86"/>
    </row>
    <row r="58" spans="3:9" x14ac:dyDescent="0.3">
      <c r="E58" s="85"/>
    </row>
  </sheetData>
  <mergeCells count="1">
    <mergeCell ref="C1:E1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94"/>
  <sheetViews>
    <sheetView view="pageBreakPreview" zoomScale="80" zoomScaleNormal="70" zoomScaleSheetLayoutView="80" workbookViewId="0">
      <pane xSplit="2" ySplit="8" topLeftCell="C5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8" width="9.42578125" style="144" customWidth="1"/>
    <col min="9" max="9" width="10.28515625" style="144" bestFit="1" customWidth="1"/>
    <col min="10" max="12" width="9.42578125" style="144" customWidth="1"/>
    <col min="13" max="13" width="9.42578125" style="145" customWidth="1"/>
    <col min="14" max="14" width="10.85546875" style="141" customWidth="1"/>
    <col min="15" max="16" width="10.28515625" style="144" bestFit="1" customWidth="1"/>
    <col min="17" max="17" width="10.140625" style="144" customWidth="1"/>
    <col min="18" max="18" width="10.5703125" style="145" customWidth="1"/>
    <col min="19" max="19" width="12" bestFit="1" customWidth="1"/>
    <col min="20" max="20" width="13.42578125" bestFit="1" customWidth="1"/>
    <col min="21" max="25" width="12" bestFit="1" customWidth="1"/>
    <col min="26" max="26" width="12.42578125" bestFit="1" customWidth="1"/>
    <col min="27" max="27" width="12" bestFit="1" customWidth="1"/>
    <col min="29" max="40" width="11.140625" bestFit="1" customWidth="1"/>
  </cols>
  <sheetData>
    <row r="1" spans="1:43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43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T2" s="6"/>
      <c r="V2" s="1"/>
      <c r="Y2" s="1"/>
    </row>
    <row r="3" spans="1:43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V3" s="6"/>
      <c r="W3" s="6"/>
      <c r="Y3" s="6"/>
      <c r="Z3" s="6"/>
      <c r="AH3" s="1"/>
      <c r="AN3" s="1"/>
    </row>
    <row r="4" spans="1:43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V4" s="6"/>
      <c r="W4" s="6"/>
      <c r="Y4" s="6"/>
      <c r="Z4" s="6"/>
    </row>
    <row r="5" spans="1:43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AH5" s="3"/>
      <c r="AI5" s="3"/>
      <c r="AJ5" s="3"/>
      <c r="AK5" s="3"/>
      <c r="AL5" s="3"/>
    </row>
    <row r="6" spans="1:43" x14ac:dyDescent="0.25">
      <c r="A6" s="1" t="s">
        <v>1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"/>
      <c r="V6" s="1"/>
      <c r="Y6" s="1"/>
      <c r="AH6" s="6"/>
      <c r="AI6" s="6"/>
      <c r="AJ6" s="6"/>
      <c r="AK6" s="6"/>
      <c r="AL6" s="6"/>
      <c r="AN6" s="2"/>
      <c r="AO6" s="2"/>
      <c r="AP6" s="2"/>
      <c r="AQ6" s="2"/>
    </row>
    <row r="7" spans="1:43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1"/>
      <c r="V7" s="1"/>
      <c r="Y7" s="1"/>
      <c r="AB7" s="6"/>
      <c r="AC7" s="6"/>
      <c r="AD7" s="6"/>
      <c r="AE7" s="6"/>
      <c r="AF7" s="6"/>
      <c r="AH7" s="6"/>
      <c r="AI7" s="6"/>
      <c r="AJ7" s="6"/>
      <c r="AK7" s="6"/>
      <c r="AL7" s="6"/>
      <c r="AN7" s="2"/>
      <c r="AO7" s="2"/>
      <c r="AP7" s="2"/>
      <c r="AQ7" s="2"/>
    </row>
    <row r="8" spans="1:43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43" x14ac:dyDescent="0.25">
      <c r="B9" s="143">
        <v>18</v>
      </c>
      <c r="C9" s="161">
        <v>4932.0376579956155</v>
      </c>
      <c r="D9" s="162">
        <v>5671.8433066949583</v>
      </c>
      <c r="E9" s="163">
        <v>6165.0470724945208</v>
      </c>
      <c r="F9" s="161">
        <v>6398.1030693566763</v>
      </c>
      <c r="G9" s="162">
        <v>7677.7236832280105</v>
      </c>
      <c r="H9" s="162">
        <v>8366.7501676202683</v>
      </c>
      <c r="I9" s="162">
        <v>9364.0801181768584</v>
      </c>
      <c r="J9" s="162">
        <v>10288.984709188797</v>
      </c>
      <c r="K9" s="162">
        <v>10916.664808373089</v>
      </c>
      <c r="L9" s="162">
        <v>15376.804016768136</v>
      </c>
      <c r="M9" s="164">
        <v>17135.832664977763</v>
      </c>
      <c r="N9" s="161">
        <v>31020.749807078988</v>
      </c>
      <c r="O9" s="162">
        <v>34016.609422369504</v>
      </c>
      <c r="P9" s="162">
        <v>51574.678563814145</v>
      </c>
      <c r="Q9" s="162">
        <v>59368.943750791921</v>
      </c>
      <c r="R9" s="163">
        <v>65701.292191778834</v>
      </c>
      <c r="AH9" s="6"/>
      <c r="AI9" s="6"/>
      <c r="AJ9" s="6"/>
      <c r="AK9" s="6"/>
      <c r="AL9" s="6"/>
      <c r="AN9" s="2"/>
      <c r="AO9" s="2"/>
      <c r="AP9" s="2"/>
      <c r="AQ9" s="2"/>
    </row>
    <row r="10" spans="1:43" x14ac:dyDescent="0.25">
      <c r="B10" s="143">
        <v>19</v>
      </c>
      <c r="C10" s="161">
        <v>4932.3198654681219</v>
      </c>
      <c r="D10" s="162">
        <v>5672.1678452883407</v>
      </c>
      <c r="E10" s="163">
        <v>6165.3998318351532</v>
      </c>
      <c r="F10" s="161">
        <v>6398.4691639855591</v>
      </c>
      <c r="G10" s="162">
        <v>7678.1629967826702</v>
      </c>
      <c r="H10" s="162">
        <v>8367.2289067503461</v>
      </c>
      <c r="I10" s="162">
        <v>9579.1588491047678</v>
      </c>
      <c r="J10" s="162">
        <v>10524.424699946809</v>
      </c>
      <c r="K10" s="162">
        <v>11166.467829199457</v>
      </c>
      <c r="L10" s="162">
        <v>15713.492383848259</v>
      </c>
      <c r="M10" s="164">
        <v>17511.036479257902</v>
      </c>
      <c r="N10" s="161">
        <v>31334.090714221202</v>
      </c>
      <c r="O10" s="162">
        <v>34360.211537746974</v>
      </c>
      <c r="P10" s="162">
        <v>52095.634912943584</v>
      </c>
      <c r="Q10" s="162">
        <v>59968.630051304972</v>
      </c>
      <c r="R10" s="163">
        <v>66364.941607857414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N10" s="2"/>
      <c r="AO10" s="2"/>
      <c r="AP10" s="2"/>
      <c r="AQ10" s="2"/>
    </row>
    <row r="11" spans="1:43" x14ac:dyDescent="0.25">
      <c r="B11" s="143">
        <v>20</v>
      </c>
      <c r="C11" s="161">
        <v>4933.734916370965</v>
      </c>
      <c r="D11" s="162">
        <v>5673.7951538266107</v>
      </c>
      <c r="E11" s="163">
        <v>6167.1686454637074</v>
      </c>
      <c r="F11" s="161">
        <v>6400.304843709152</v>
      </c>
      <c r="G11" s="162">
        <v>7680.3658124509811</v>
      </c>
      <c r="H11" s="162">
        <v>8476.538174024452</v>
      </c>
      <c r="I11" s="162">
        <v>9717.4749550485885</v>
      </c>
      <c r="J11" s="162">
        <v>10676.398493245762</v>
      </c>
      <c r="K11" s="162">
        <v>11327.71279242892</v>
      </c>
      <c r="L11" s="162">
        <v>15940.872189827476</v>
      </c>
      <c r="M11" s="164">
        <v>17764.427385613089</v>
      </c>
      <c r="N11" s="161">
        <v>31650.596681031519</v>
      </c>
      <c r="O11" s="162">
        <v>34707.284381562604</v>
      </c>
      <c r="P11" s="162">
        <v>52621.853447417765</v>
      </c>
      <c r="Q11" s="162">
        <v>60574.373789196943</v>
      </c>
      <c r="R11" s="163">
        <v>67035.29455339133</v>
      </c>
      <c r="S11" s="6"/>
      <c r="T11" s="6"/>
      <c r="V11" s="3"/>
      <c r="W11" s="3"/>
      <c r="Y11" s="3"/>
      <c r="Z11" s="3"/>
      <c r="AB11" s="6"/>
      <c r="AC11" s="6"/>
      <c r="AD11" s="6"/>
      <c r="AE11" s="6"/>
      <c r="AF11" s="6"/>
      <c r="AH11" s="6"/>
      <c r="AI11" s="6"/>
      <c r="AJ11" s="6"/>
      <c r="AK11" s="6"/>
      <c r="AL11" s="6"/>
      <c r="AN11" s="2"/>
      <c r="AO11" s="2"/>
      <c r="AP11" s="2"/>
      <c r="AQ11" s="2"/>
    </row>
    <row r="12" spans="1:43" x14ac:dyDescent="0.25">
      <c r="B12" s="143">
        <v>21</v>
      </c>
      <c r="C12" s="161">
        <v>4955.4752741236571</v>
      </c>
      <c r="D12" s="162">
        <v>5698.7965652422054</v>
      </c>
      <c r="E12" s="163">
        <v>6194.3440926545718</v>
      </c>
      <c r="F12" s="161">
        <v>6428.507598698443</v>
      </c>
      <c r="G12" s="162">
        <v>7714.2091184381316</v>
      </c>
      <c r="H12" s="162">
        <v>8595.9523225932844</v>
      </c>
      <c r="I12" s="162">
        <v>9852.6487829940179</v>
      </c>
      <c r="J12" s="162">
        <v>10824.199824759942</v>
      </c>
      <c r="K12" s="162">
        <v>11484.530752604383</v>
      </c>
      <c r="L12" s="162">
        <v>16155.324417232752</v>
      </c>
      <c r="M12" s="164">
        <v>18003.411863755704</v>
      </c>
      <c r="N12" s="161">
        <v>31970.299677809617</v>
      </c>
      <c r="O12" s="162">
        <v>35057.863011679401</v>
      </c>
      <c r="P12" s="162">
        <v>53153.387320624002</v>
      </c>
      <c r="Q12" s="162">
        <v>61186.236150703982</v>
      </c>
      <c r="R12" s="163">
        <v>67712.41874079933</v>
      </c>
      <c r="S12" s="6"/>
      <c r="T12" s="6"/>
      <c r="V12" s="3"/>
      <c r="W12" s="3"/>
      <c r="Y12" s="3"/>
      <c r="Z12" s="3"/>
      <c r="AB12" s="6"/>
      <c r="AC12" s="6"/>
      <c r="AD12" s="6"/>
      <c r="AE12" s="6"/>
      <c r="AF12" s="6"/>
      <c r="AH12" s="6"/>
      <c r="AI12" s="6"/>
      <c r="AJ12" s="6"/>
      <c r="AK12" s="6"/>
      <c r="AL12" s="6"/>
      <c r="AN12" s="2"/>
      <c r="AO12" s="2"/>
      <c r="AP12" s="2"/>
      <c r="AQ12" s="2"/>
    </row>
    <row r="13" spans="1:43" x14ac:dyDescent="0.25">
      <c r="B13" s="143">
        <v>22</v>
      </c>
      <c r="C13" s="161">
        <v>4982.5823406270829</v>
      </c>
      <c r="D13" s="162">
        <v>5729.9696917211459</v>
      </c>
      <c r="E13" s="163">
        <v>6228.2279257838536</v>
      </c>
      <c r="F13" s="161">
        <v>6463.6723353495636</v>
      </c>
      <c r="G13" s="162">
        <v>7756.4068024194758</v>
      </c>
      <c r="H13" s="162">
        <v>8653.8956656452847</v>
      </c>
      <c r="I13" s="162">
        <v>9919.7053224963493</v>
      </c>
      <c r="J13" s="162">
        <v>10898.268540542778</v>
      </c>
      <c r="K13" s="162">
        <v>11563.11803461927</v>
      </c>
      <c r="L13" s="162">
        <v>16268.518027881169</v>
      </c>
      <c r="M13" s="164">
        <v>18129.554251257083</v>
      </c>
      <c r="N13" s="161">
        <v>32504.710987079099</v>
      </c>
      <c r="O13" s="162">
        <v>35635.660670406658</v>
      </c>
      <c r="P13" s="162">
        <v>53474.739264312011</v>
      </c>
      <c r="Q13" s="162">
        <v>63509.120683352012</v>
      </c>
      <c r="R13" s="163">
        <v>68751.363887615313</v>
      </c>
      <c r="S13" s="6"/>
      <c r="T13" s="6"/>
      <c r="V13" s="3"/>
      <c r="W13" s="3"/>
      <c r="Y13" s="3"/>
      <c r="Z13" s="3"/>
      <c r="AB13" s="6"/>
      <c r="AC13" s="6"/>
      <c r="AD13" s="6"/>
      <c r="AE13" s="6"/>
      <c r="AF13" s="6"/>
      <c r="AH13" s="6"/>
      <c r="AI13" s="6"/>
      <c r="AJ13" s="6"/>
      <c r="AK13" s="6"/>
      <c r="AL13" s="6"/>
      <c r="AN13" s="2"/>
      <c r="AO13" s="2"/>
      <c r="AP13" s="2"/>
      <c r="AQ13" s="2"/>
    </row>
    <row r="14" spans="1:43" x14ac:dyDescent="0.25">
      <c r="B14" s="143">
        <v>23</v>
      </c>
      <c r="C14" s="161">
        <v>5021.1366524160121</v>
      </c>
      <c r="D14" s="162">
        <v>5774.3071502784142</v>
      </c>
      <c r="E14" s="163">
        <v>6276.4208155200158</v>
      </c>
      <c r="F14" s="161">
        <v>6513.6870509091223</v>
      </c>
      <c r="G14" s="162">
        <v>7816.4244610909464</v>
      </c>
      <c r="H14" s="162">
        <v>8714.8557517056724</v>
      </c>
      <c r="I14" s="162">
        <v>9990.7966153401412</v>
      </c>
      <c r="J14" s="162">
        <v>10976.36555188581</v>
      </c>
      <c r="K14" s="162">
        <v>11645.979358594823</v>
      </c>
      <c r="L14" s="162">
        <v>16388.273912626377</v>
      </c>
      <c r="M14" s="164">
        <v>18263.00960383896</v>
      </c>
      <c r="N14" s="161">
        <v>33049.810522533968</v>
      </c>
      <c r="O14" s="162">
        <v>36225.014282308453</v>
      </c>
      <c r="P14" s="162">
        <v>53768.702967999991</v>
      </c>
      <c r="Q14" s="162">
        <v>63577.012743675994</v>
      </c>
      <c r="R14" s="163">
        <v>69811.087937367614</v>
      </c>
      <c r="S14" s="6"/>
      <c r="T14" s="6"/>
      <c r="V14" s="3"/>
      <c r="W14" s="3"/>
      <c r="Y14" s="3"/>
      <c r="Z14" s="3"/>
      <c r="AB14" s="6"/>
      <c r="AC14" s="6"/>
      <c r="AD14" s="6"/>
      <c r="AE14" s="6"/>
      <c r="AF14" s="6"/>
      <c r="AH14" s="6"/>
      <c r="AI14" s="6"/>
      <c r="AJ14" s="6"/>
      <c r="AK14" s="6"/>
      <c r="AL14" s="6"/>
      <c r="AN14" s="2"/>
      <c r="AO14" s="2"/>
      <c r="AP14" s="2"/>
      <c r="AQ14" s="2"/>
    </row>
    <row r="15" spans="1:43" x14ac:dyDescent="0.25">
      <c r="B15" s="143">
        <v>24</v>
      </c>
      <c r="C15" s="161">
        <v>5070.0709376305713</v>
      </c>
      <c r="D15" s="162">
        <v>5830.581578275157</v>
      </c>
      <c r="E15" s="163">
        <v>6337.5886720382159</v>
      </c>
      <c r="F15" s="161">
        <v>6577.1672232311003</v>
      </c>
      <c r="G15" s="162">
        <v>7892.6006678773192</v>
      </c>
      <c r="H15" s="162">
        <v>8772.6704605275663</v>
      </c>
      <c r="I15" s="162">
        <v>10055.668184128172</v>
      </c>
      <c r="J15" s="162">
        <v>11047.213117951562</v>
      </c>
      <c r="K15" s="162">
        <v>11721.148984470363</v>
      </c>
      <c r="L15" s="162">
        <v>16489.339256330979</v>
      </c>
      <c r="M15" s="164">
        <v>18375.636311967774</v>
      </c>
      <c r="N15" s="161">
        <v>33605.812048697939</v>
      </c>
      <c r="O15" s="162">
        <v>36826.154966448295</v>
      </c>
      <c r="P15" s="162">
        <v>54015.742051999994</v>
      </c>
      <c r="Q15" s="162">
        <v>63644.904803999983</v>
      </c>
      <c r="R15" s="163">
        <v>70892.006468114967</v>
      </c>
      <c r="S15" s="6"/>
      <c r="T15" s="6"/>
      <c r="V15" s="3"/>
      <c r="W15" s="3"/>
      <c r="Y15" s="3"/>
      <c r="Z15" s="3"/>
      <c r="AB15" s="6"/>
      <c r="AC15" s="6"/>
      <c r="AD15" s="6"/>
      <c r="AE15" s="6"/>
      <c r="AF15" s="6"/>
      <c r="AH15" s="6"/>
      <c r="AI15" s="6"/>
      <c r="AJ15" s="6"/>
      <c r="AK15" s="6"/>
      <c r="AL15" s="6"/>
      <c r="AN15" s="2"/>
      <c r="AO15" s="2"/>
      <c r="AP15" s="2"/>
      <c r="AQ15" s="2"/>
    </row>
    <row r="16" spans="1:43" x14ac:dyDescent="0.25">
      <c r="B16" s="143">
        <v>25</v>
      </c>
      <c r="C16" s="161">
        <v>5141.2085862021177</v>
      </c>
      <c r="D16" s="162">
        <v>5912.3898741324356</v>
      </c>
      <c r="E16" s="163">
        <v>6426.5107327526475</v>
      </c>
      <c r="F16" s="161">
        <v>6669.4507861788725</v>
      </c>
      <c r="G16" s="162">
        <v>8003.340943414647</v>
      </c>
      <c r="H16" s="162">
        <v>8835.5366096107045</v>
      </c>
      <c r="I16" s="162">
        <v>10129.679615841911</v>
      </c>
      <c r="J16" s="162">
        <v>11129.24037537679</v>
      </c>
      <c r="K16" s="162">
        <v>11808.180319414581</v>
      </c>
      <c r="L16" s="162">
        <v>16618.623217112381</v>
      </c>
      <c r="M16" s="164">
        <v>18519.709704318997</v>
      </c>
      <c r="N16" s="161">
        <v>34172.933605385188</v>
      </c>
      <c r="O16" s="162">
        <v>37439.318464270924</v>
      </c>
      <c r="P16" s="162">
        <v>54250.681135999999</v>
      </c>
      <c r="Q16" s="162">
        <v>63772.016872</v>
      </c>
      <c r="R16" s="163">
        <v>71994.543369477266</v>
      </c>
      <c r="S16" s="6"/>
      <c r="T16" s="6"/>
      <c r="V16" s="3"/>
      <c r="W16" s="3"/>
      <c r="Y16" s="3"/>
      <c r="Z16" s="3"/>
      <c r="AB16" s="6"/>
      <c r="AC16" s="6"/>
      <c r="AD16" s="6"/>
      <c r="AE16" s="6"/>
      <c r="AF16" s="6"/>
      <c r="AH16" s="6"/>
      <c r="AI16" s="6"/>
      <c r="AJ16" s="6"/>
      <c r="AK16" s="6"/>
      <c r="AL16" s="6"/>
      <c r="AN16" s="2"/>
      <c r="AO16" s="2"/>
      <c r="AP16" s="2"/>
      <c r="AQ16" s="2"/>
    </row>
    <row r="17" spans="2:43" x14ac:dyDescent="0.25">
      <c r="B17" s="143">
        <v>26</v>
      </c>
      <c r="C17" s="161">
        <v>5224.6009426004312</v>
      </c>
      <c r="D17" s="162">
        <v>6008.2910839904971</v>
      </c>
      <c r="E17" s="163">
        <v>6530.7511782505389</v>
      </c>
      <c r="F17" s="161">
        <v>6777.631811635556</v>
      </c>
      <c r="G17" s="162">
        <v>8133.1581739626672</v>
      </c>
      <c r="H17" s="162">
        <v>8951.2968269427311</v>
      </c>
      <c r="I17" s="162">
        <v>10260.537688007053</v>
      </c>
      <c r="J17" s="162">
        <v>11271.966302439083</v>
      </c>
      <c r="K17" s="162">
        <v>11959.613249800012</v>
      </c>
      <c r="L17" s="162">
        <v>16824.364619909858</v>
      </c>
      <c r="M17" s="164">
        <v>18748.986883552781</v>
      </c>
      <c r="N17" s="161">
        <v>34751.397593206188</v>
      </c>
      <c r="O17" s="162">
        <v>38064.745232050009</v>
      </c>
      <c r="P17" s="162">
        <v>54475.720220000003</v>
      </c>
      <c r="Q17" s="162">
        <v>63891.428939999991</v>
      </c>
      <c r="R17" s="163">
        <v>73119.131008866825</v>
      </c>
      <c r="S17" s="6"/>
      <c r="T17" s="6"/>
      <c r="V17" s="3"/>
      <c r="W17" s="3"/>
      <c r="Y17" s="3"/>
      <c r="Z17" s="3"/>
      <c r="AB17" s="6"/>
      <c r="AC17" s="6"/>
      <c r="AD17" s="6"/>
      <c r="AE17" s="6"/>
      <c r="AF17" s="6"/>
      <c r="AH17" s="6"/>
      <c r="AI17" s="6"/>
      <c r="AJ17" s="6"/>
      <c r="AK17" s="6"/>
      <c r="AL17" s="6"/>
      <c r="AN17" s="2"/>
      <c r="AO17" s="2"/>
      <c r="AP17" s="2"/>
      <c r="AQ17" s="2"/>
    </row>
    <row r="18" spans="2:43" x14ac:dyDescent="0.25">
      <c r="B18" s="143">
        <v>27</v>
      </c>
      <c r="C18" s="161">
        <v>5320.1678087746131</v>
      </c>
      <c r="D18" s="162">
        <v>6118.1929800908056</v>
      </c>
      <c r="E18" s="163">
        <v>6650.2097609682696</v>
      </c>
      <c r="F18" s="161">
        <v>6901.6062623996495</v>
      </c>
      <c r="G18" s="162">
        <v>8281.9275148795787</v>
      </c>
      <c r="H18" s="162">
        <v>9075.4348772229059</v>
      </c>
      <c r="I18" s="162">
        <v>10404.882952838887</v>
      </c>
      <c r="J18" s="162">
        <v>11431.266201283886</v>
      </c>
      <c r="K18" s="162">
        <v>12128.631248062113</v>
      </c>
      <c r="L18" s="162">
        <v>17069.261203669837</v>
      </c>
      <c r="M18" s="164">
        <v>19021.898398517758</v>
      </c>
      <c r="N18" s="161">
        <v>35341.430860783599</v>
      </c>
      <c r="O18" s="162">
        <v>38702.680535184678</v>
      </c>
      <c r="P18" s="162">
        <v>54754.659304000015</v>
      </c>
      <c r="Q18" s="162">
        <v>64038.341008000003</v>
      </c>
      <c r="R18" s="163">
        <v>74266.210401044154</v>
      </c>
      <c r="S18" s="6"/>
      <c r="T18" s="6"/>
      <c r="V18" s="3"/>
      <c r="W18" s="3"/>
      <c r="Y18" s="3"/>
      <c r="Z18" s="3"/>
      <c r="AB18" s="6"/>
      <c r="AC18" s="6"/>
      <c r="AD18" s="6"/>
      <c r="AE18" s="6"/>
      <c r="AF18" s="6"/>
      <c r="AH18" s="6"/>
      <c r="AI18" s="6"/>
      <c r="AJ18" s="6"/>
      <c r="AK18" s="6"/>
      <c r="AL18" s="6"/>
      <c r="AN18" s="2"/>
      <c r="AO18" s="2"/>
      <c r="AP18" s="2"/>
      <c r="AQ18" s="2"/>
    </row>
    <row r="19" spans="2:43" x14ac:dyDescent="0.25">
      <c r="B19" s="143">
        <v>28</v>
      </c>
      <c r="C19" s="161">
        <v>5427.878714820692</v>
      </c>
      <c r="D19" s="162">
        <v>6242.0605220437956</v>
      </c>
      <c r="E19" s="163">
        <v>6784.8483935258655</v>
      </c>
      <c r="F19" s="161">
        <v>7041.3346112818581</v>
      </c>
      <c r="G19" s="162">
        <v>8449.6015335382272</v>
      </c>
      <c r="H19" s="162">
        <v>9207.8991070608899</v>
      </c>
      <c r="I19" s="162">
        <v>10547.318306748697</v>
      </c>
      <c r="J19" s="162">
        <v>11587.646953248137</v>
      </c>
      <c r="K19" s="162">
        <v>12294.552016721673</v>
      </c>
      <c r="L19" s="162">
        <v>17305.479592325915</v>
      </c>
      <c r="M19" s="164">
        <v>19285.138976728103</v>
      </c>
      <c r="N19" s="161">
        <v>35943.264793712566</v>
      </c>
      <c r="O19" s="162">
        <v>39353.374544382044</v>
      </c>
      <c r="P19" s="162">
        <v>55051.198387999997</v>
      </c>
      <c r="Q19" s="162">
        <v>64203.953076000013</v>
      </c>
      <c r="R19" s="163">
        <v>75436.231381065038</v>
      </c>
      <c r="S19" s="6"/>
      <c r="T19" s="6"/>
      <c r="V19" s="3"/>
      <c r="W19" s="3"/>
      <c r="Y19" s="3"/>
      <c r="Z19" s="3"/>
      <c r="AB19" s="6"/>
      <c r="AC19" s="6"/>
      <c r="AD19" s="6"/>
      <c r="AE19" s="6"/>
      <c r="AF19" s="6"/>
      <c r="AH19" s="6"/>
      <c r="AI19" s="6"/>
      <c r="AJ19" s="6"/>
      <c r="AK19" s="6"/>
      <c r="AL19" s="6"/>
      <c r="AN19" s="2"/>
      <c r="AO19" s="2"/>
      <c r="AP19" s="2"/>
      <c r="AQ19" s="2"/>
    </row>
    <row r="20" spans="2:43" x14ac:dyDescent="0.25">
      <c r="B20" s="143">
        <v>29</v>
      </c>
      <c r="C20" s="161">
        <v>5556.9451868226815</v>
      </c>
      <c r="D20" s="162">
        <v>6390.4869648460826</v>
      </c>
      <c r="E20" s="163">
        <v>6946.1814835283512</v>
      </c>
      <c r="F20" s="161">
        <v>7208.7665426516942</v>
      </c>
      <c r="G20" s="162">
        <v>8650.5198511820327</v>
      </c>
      <c r="H20" s="162">
        <v>9426.8485557752902</v>
      </c>
      <c r="I20" s="162">
        <v>10693.951230466337</v>
      </c>
      <c r="J20" s="162">
        <v>11749.258222156983</v>
      </c>
      <c r="K20" s="162">
        <v>12466.02239031044</v>
      </c>
      <c r="L20" s="162">
        <v>17549.353430311345</v>
      </c>
      <c r="M20" s="164">
        <v>19556.910748972005</v>
      </c>
      <c r="N20" s="161">
        <v>36557.135405300105</v>
      </c>
      <c r="O20" s="162">
        <v>40017.082433763353</v>
      </c>
      <c r="P20" s="162">
        <v>55371.937472000005</v>
      </c>
      <c r="Q20" s="162">
        <v>65400.36514400001</v>
      </c>
      <c r="R20" s="163">
        <v>76629.652780686331</v>
      </c>
      <c r="S20" s="6"/>
      <c r="T20" s="6"/>
      <c r="V20" s="3"/>
      <c r="W20" s="3"/>
      <c r="Y20" s="3"/>
      <c r="Z20" s="3"/>
      <c r="AB20" s="6"/>
      <c r="AC20" s="6"/>
      <c r="AD20" s="6"/>
      <c r="AE20" s="6"/>
      <c r="AF20" s="6"/>
      <c r="AH20" s="6"/>
      <c r="AI20" s="6"/>
      <c r="AJ20" s="6"/>
      <c r="AK20" s="6"/>
      <c r="AL20" s="6"/>
      <c r="AN20" s="2"/>
      <c r="AO20" s="2"/>
      <c r="AP20" s="2"/>
      <c r="AQ20" s="2"/>
    </row>
    <row r="21" spans="2:43" x14ac:dyDescent="0.25">
      <c r="B21" s="143">
        <v>30</v>
      </c>
      <c r="C21" s="161">
        <v>5718.6085347412782</v>
      </c>
      <c r="D21" s="162">
        <v>6576.3998149524678</v>
      </c>
      <c r="E21" s="163">
        <v>7148.2606684265984</v>
      </c>
      <c r="F21" s="161">
        <v>7418.4848850985745</v>
      </c>
      <c r="G21" s="162">
        <v>8902.1818621182902</v>
      </c>
      <c r="H21" s="162">
        <v>9701.0956189750596</v>
      </c>
      <c r="I21" s="162">
        <v>10839.639553557923</v>
      </c>
      <c r="J21" s="162">
        <v>11908.910746371004</v>
      </c>
      <c r="K21" s="162">
        <v>12635.414525872526</v>
      </c>
      <c r="L21" s="162">
        <v>17785.369536836468</v>
      </c>
      <c r="M21" s="164">
        <v>19819.925904998174</v>
      </c>
      <c r="N21" s="161">
        <v>37183.283429119401</v>
      </c>
      <c r="O21" s="162">
        <v>40694.064480932291</v>
      </c>
      <c r="P21" s="162">
        <v>55728.976556000009</v>
      </c>
      <c r="Q21" s="162">
        <v>65637.477212000013</v>
      </c>
      <c r="R21" s="163">
        <v>77846.942608300073</v>
      </c>
      <c r="S21" s="6"/>
      <c r="T21" s="6"/>
      <c r="V21" s="3"/>
      <c r="W21" s="3"/>
      <c r="Y21" s="3"/>
      <c r="Z21" s="3"/>
      <c r="AB21" s="6"/>
      <c r="AC21" s="6"/>
      <c r="AD21" s="6"/>
      <c r="AE21" s="6"/>
      <c r="AF21" s="6"/>
      <c r="AH21" s="6"/>
      <c r="AI21" s="6"/>
      <c r="AJ21" s="6"/>
      <c r="AK21" s="6"/>
      <c r="AL21" s="6"/>
      <c r="AN21" s="2"/>
      <c r="AO21" s="2"/>
      <c r="AP21" s="2"/>
      <c r="AQ21" s="2"/>
    </row>
    <row r="22" spans="2:43" x14ac:dyDescent="0.25">
      <c r="B22" s="143">
        <v>31</v>
      </c>
      <c r="C22" s="161">
        <v>5909.5162968483701</v>
      </c>
      <c r="D22" s="162">
        <v>6795.9437413756268</v>
      </c>
      <c r="E22" s="163">
        <v>7386.8953710604637</v>
      </c>
      <c r="F22" s="161">
        <v>7666.1406459424225</v>
      </c>
      <c r="G22" s="162">
        <v>9199.3687751309044</v>
      </c>
      <c r="H22" s="162">
        <v>10024.953152386244</v>
      </c>
      <c r="I22" s="162">
        <v>11059.989585108695</v>
      </c>
      <c r="J22" s="162">
        <v>12161.613336854471</v>
      </c>
      <c r="K22" s="162">
        <v>12903.533252305453</v>
      </c>
      <c r="L22" s="162">
        <v>18228.850597921471</v>
      </c>
      <c r="M22" s="164">
        <v>20314.13895762942</v>
      </c>
      <c r="N22" s="161">
        <v>37821.954413415078</v>
      </c>
      <c r="O22" s="162">
        <v>41384.586169044604</v>
      </c>
      <c r="P22" s="162">
        <v>56142.115639999996</v>
      </c>
      <c r="Q22" s="162">
        <v>66064.889280000003</v>
      </c>
      <c r="R22" s="163">
        <v>79088.578232466069</v>
      </c>
      <c r="S22" s="6"/>
      <c r="T22" s="6"/>
      <c r="V22" s="3"/>
      <c r="W22" s="3"/>
      <c r="Y22" s="3"/>
      <c r="Z22" s="3"/>
      <c r="AB22" s="6"/>
      <c r="AC22" s="6"/>
      <c r="AD22" s="6"/>
      <c r="AE22" s="6"/>
      <c r="AF22" s="6"/>
      <c r="AH22" s="6"/>
      <c r="AI22" s="6"/>
      <c r="AJ22" s="6"/>
      <c r="AK22" s="6"/>
      <c r="AL22" s="6"/>
      <c r="AN22" s="2"/>
      <c r="AO22" s="2"/>
      <c r="AP22" s="2"/>
      <c r="AQ22" s="2"/>
    </row>
    <row r="23" spans="2:43" x14ac:dyDescent="0.25">
      <c r="B23" s="143">
        <v>32</v>
      </c>
      <c r="C23" s="161">
        <v>6120.7317838188828</v>
      </c>
      <c r="D23" s="162">
        <v>7038.8415513917134</v>
      </c>
      <c r="E23" s="163">
        <v>7650.9147297736044</v>
      </c>
      <c r="F23" s="161">
        <v>7940.1406737586922</v>
      </c>
      <c r="G23" s="162">
        <v>9528.1688085104306</v>
      </c>
      <c r="H23" s="162">
        <v>10383.26088106906</v>
      </c>
      <c r="I23" s="162">
        <v>11286.460057101689</v>
      </c>
      <c r="J23" s="162">
        <v>12421.450644528521</v>
      </c>
      <c r="K23" s="162">
        <v>13179.221949758223</v>
      </c>
      <c r="L23" s="162">
        <v>18688.048799405122</v>
      </c>
      <c r="M23" s="164">
        <v>20825.867112069176</v>
      </c>
      <c r="N23" s="161">
        <v>38473.398817396672</v>
      </c>
      <c r="O23" s="162">
        <v>42088.918290919166</v>
      </c>
      <c r="P23" s="162">
        <v>56889.654723999993</v>
      </c>
      <c r="Q23" s="162">
        <v>66836.601348000011</v>
      </c>
      <c r="R23" s="163">
        <v>80355.046569115395</v>
      </c>
      <c r="S23" s="6"/>
      <c r="T23" s="6"/>
      <c r="V23" s="3"/>
      <c r="W23" s="3"/>
      <c r="Y23" s="3"/>
      <c r="Z23" s="3"/>
      <c r="AB23" s="6"/>
      <c r="AC23" s="6"/>
      <c r="AD23" s="6"/>
      <c r="AE23" s="6"/>
      <c r="AF23" s="6"/>
      <c r="AH23" s="6"/>
      <c r="AI23" s="6"/>
      <c r="AJ23" s="6"/>
      <c r="AK23" s="6"/>
      <c r="AL23" s="6"/>
      <c r="AN23" s="2"/>
      <c r="AO23" s="2"/>
      <c r="AP23" s="2"/>
      <c r="AQ23" s="2"/>
    </row>
    <row r="24" spans="2:43" x14ac:dyDescent="0.25">
      <c r="B24" s="143">
        <v>33</v>
      </c>
      <c r="C24" s="161">
        <v>6345.9562197145133</v>
      </c>
      <c r="D24" s="162">
        <v>7297.8496526716899</v>
      </c>
      <c r="E24" s="163">
        <v>7932.4452746431416</v>
      </c>
      <c r="F24" s="161">
        <v>8232.3138594726861</v>
      </c>
      <c r="G24" s="162">
        <v>9878.7766313672219</v>
      </c>
      <c r="H24" s="162">
        <v>10765.333508541204</v>
      </c>
      <c r="I24" s="162">
        <v>11518.009593478222</v>
      </c>
      <c r="J24" s="162">
        <v>12687.379545857797</v>
      </c>
      <c r="K24" s="162">
        <v>13461.373858884688</v>
      </c>
      <c r="L24" s="162">
        <v>19158.979214426912</v>
      </c>
      <c r="M24" s="164">
        <v>21350.669585968302</v>
      </c>
      <c r="N24" s="161">
        <v>39137.872109457894</v>
      </c>
      <c r="O24" s="162">
        <v>42807.337055231219</v>
      </c>
      <c r="P24" s="162">
        <v>57413.893808000008</v>
      </c>
      <c r="Q24" s="162">
        <v>67898.213415999999</v>
      </c>
      <c r="R24" s="163">
        <v>81646.844272497692</v>
      </c>
      <c r="S24" s="6"/>
      <c r="T24" s="6"/>
      <c r="V24" s="3"/>
      <c r="W24" s="3"/>
      <c r="Y24" s="3"/>
      <c r="Z24" s="3"/>
      <c r="AB24" s="6"/>
      <c r="AC24" s="6"/>
      <c r="AD24" s="6"/>
      <c r="AE24" s="6"/>
      <c r="AF24" s="6"/>
      <c r="AH24" s="6"/>
      <c r="AI24" s="6"/>
      <c r="AJ24" s="6"/>
      <c r="AK24" s="6"/>
      <c r="AL24" s="6"/>
      <c r="AN24" s="2"/>
      <c r="AO24" s="2"/>
      <c r="AP24" s="2"/>
      <c r="AQ24" s="2"/>
    </row>
    <row r="25" spans="2:43" x14ac:dyDescent="0.25">
      <c r="B25" s="143">
        <v>34</v>
      </c>
      <c r="C25" s="161">
        <v>6594.4705909568111</v>
      </c>
      <c r="D25" s="162">
        <v>7583.6411796003304</v>
      </c>
      <c r="E25" s="163">
        <v>8243.0882386960129</v>
      </c>
      <c r="F25" s="161">
        <v>8554.6999951192593</v>
      </c>
      <c r="G25" s="162">
        <v>10265.639994143112</v>
      </c>
      <c r="H25" s="162">
        <v>11186.915378232879</v>
      </c>
      <c r="I25" s="162">
        <v>11844.969224011284</v>
      </c>
      <c r="J25" s="162">
        <v>12953.255855339463</v>
      </c>
      <c r="K25" s="162">
        <v>13743.469967794879</v>
      </c>
      <c r="L25" s="162">
        <v>19623.828397241869</v>
      </c>
      <c r="M25" s="164">
        <v>21868.695165437381</v>
      </c>
      <c r="N25" s="161">
        <v>39815.634867360342</v>
      </c>
      <c r="O25" s="162">
        <v>43540.124194829514</v>
      </c>
      <c r="P25" s="162">
        <v>58471.632892000009</v>
      </c>
      <c r="Q25" s="162">
        <v>68557.125484000018</v>
      </c>
      <c r="R25" s="163">
        <v>82964.477929947665</v>
      </c>
      <c r="S25" s="6"/>
      <c r="T25" s="6"/>
      <c r="V25" s="3"/>
      <c r="W25" s="3"/>
      <c r="Y25" s="3"/>
      <c r="Z25" s="3"/>
      <c r="AB25" s="6"/>
      <c r="AC25" s="6"/>
      <c r="AD25" s="6"/>
      <c r="AE25" s="6"/>
      <c r="AF25" s="6"/>
      <c r="AH25" s="6"/>
      <c r="AI25" s="6"/>
      <c r="AJ25" s="6"/>
      <c r="AK25" s="6"/>
      <c r="AL25" s="6"/>
      <c r="AN25" s="2"/>
      <c r="AO25" s="2"/>
      <c r="AP25" s="2"/>
      <c r="AQ25" s="2"/>
    </row>
    <row r="26" spans="2:43" x14ac:dyDescent="0.25">
      <c r="B26" s="143">
        <v>35</v>
      </c>
      <c r="C26" s="161">
        <v>6883.9021321608097</v>
      </c>
      <c r="D26" s="162">
        <v>7916.48745198493</v>
      </c>
      <c r="E26" s="163">
        <v>8604.8776652010129</v>
      </c>
      <c r="F26" s="161">
        <v>8930.1660723386558</v>
      </c>
      <c r="G26" s="162">
        <v>10716.199286806386</v>
      </c>
      <c r="H26" s="162">
        <v>11677.909479212089</v>
      </c>
      <c r="I26" s="162">
        <v>12364.845330930448</v>
      </c>
      <c r="J26" s="162">
        <v>13237.440025092141</v>
      </c>
      <c r="K26" s="162">
        <v>14044.990809036402</v>
      </c>
      <c r="L26" s="162">
        <v>20132.845405631564</v>
      </c>
      <c r="M26" s="164">
        <v>22435.941146454094</v>
      </c>
      <c r="N26" s="161">
        <v>40506.952880420838</v>
      </c>
      <c r="O26" s="162">
        <v>44287.56707721977</v>
      </c>
      <c r="P26" s="162">
        <v>59559.071975999999</v>
      </c>
      <c r="Q26" s="162">
        <v>70225.937552000003</v>
      </c>
      <c r="R26" s="163">
        <v>84308.464260546607</v>
      </c>
      <c r="S26" s="6"/>
      <c r="T26" s="6"/>
      <c r="V26" s="3"/>
      <c r="W26" s="3"/>
      <c r="Y26" s="3"/>
      <c r="Z26" s="3"/>
      <c r="AB26" s="6"/>
      <c r="AC26" s="6"/>
      <c r="AD26" s="6"/>
      <c r="AE26" s="6"/>
      <c r="AF26" s="6"/>
      <c r="AH26" s="6"/>
      <c r="AI26" s="6"/>
      <c r="AJ26" s="6"/>
      <c r="AK26" s="6"/>
      <c r="AL26" s="6"/>
      <c r="AN26" s="2"/>
      <c r="AO26" s="2"/>
      <c r="AP26" s="2"/>
      <c r="AQ26" s="2"/>
    </row>
    <row r="27" spans="2:43" x14ac:dyDescent="0.25">
      <c r="B27" s="143">
        <v>36</v>
      </c>
      <c r="C27" s="161">
        <v>7196.6283092668245</v>
      </c>
      <c r="D27" s="162">
        <v>8276.1225556568497</v>
      </c>
      <c r="E27" s="163">
        <v>8995.7853865835332</v>
      </c>
      <c r="F27" s="161">
        <v>9335.851197302467</v>
      </c>
      <c r="G27" s="162">
        <v>11203.021436762961</v>
      </c>
      <c r="H27" s="162">
        <v>12208.420796472457</v>
      </c>
      <c r="I27" s="162">
        <v>12926.563196264955</v>
      </c>
      <c r="J27" s="162">
        <v>13644.705596057451</v>
      </c>
      <c r="K27" s="162">
        <v>14477.101639393493</v>
      </c>
      <c r="L27" s="162">
        <v>20479.644746594418</v>
      </c>
      <c r="M27" s="164">
        <v>22822.412578917148</v>
      </c>
      <c r="N27" s="161">
        <v>41212.097253742548</v>
      </c>
      <c r="O27" s="162">
        <v>45049.95881725783</v>
      </c>
      <c r="P27" s="162">
        <v>61460.369775000006</v>
      </c>
      <c r="Q27" s="162">
        <v>71512.449619999985</v>
      </c>
      <c r="R27" s="163">
        <v>85679.330317757558</v>
      </c>
      <c r="S27" s="6"/>
      <c r="T27" s="6"/>
      <c r="V27" s="3"/>
      <c r="W27" s="3"/>
      <c r="Y27" s="3"/>
      <c r="Z27" s="3"/>
      <c r="AB27" s="6"/>
      <c r="AC27" s="6"/>
      <c r="AD27" s="6"/>
      <c r="AE27" s="6"/>
      <c r="AF27" s="6"/>
      <c r="AH27" s="6"/>
      <c r="AI27" s="6"/>
      <c r="AJ27" s="6"/>
      <c r="AK27" s="6"/>
      <c r="AL27" s="6"/>
      <c r="AN27" s="2"/>
      <c r="AO27" s="2"/>
      <c r="AP27" s="2"/>
      <c r="AQ27" s="2"/>
    </row>
    <row r="28" spans="2:43" x14ac:dyDescent="0.25">
      <c r="B28" s="143">
        <v>37</v>
      </c>
      <c r="C28" s="161">
        <v>7537.1524732324478</v>
      </c>
      <c r="D28" s="162">
        <v>8667.7253442173132</v>
      </c>
      <c r="E28" s="163">
        <v>9421.4405915405587</v>
      </c>
      <c r="F28" s="161">
        <v>9777.5973577614259</v>
      </c>
      <c r="G28" s="162">
        <v>11733.116829313709</v>
      </c>
      <c r="H28" s="162">
        <v>12786.088852457249</v>
      </c>
      <c r="I28" s="162">
        <v>13538.211726131203</v>
      </c>
      <c r="J28" s="162">
        <v>14290.334599805161</v>
      </c>
      <c r="K28" s="162">
        <v>15162.117277348823</v>
      </c>
      <c r="L28" s="162">
        <v>20835.608531845606</v>
      </c>
      <c r="M28" s="164">
        <v>23219.096821767926</v>
      </c>
      <c r="N28" s="161">
        <v>41931.344514530691</v>
      </c>
      <c r="O28" s="162">
        <v>45827.598392096654</v>
      </c>
      <c r="P28" s="162">
        <v>63361.667574000014</v>
      </c>
      <c r="Q28" s="162">
        <v>73074.661687999993</v>
      </c>
      <c r="R28" s="163">
        <v>87077.613696112705</v>
      </c>
      <c r="S28" s="6"/>
      <c r="T28" s="6"/>
      <c r="V28" s="3"/>
      <c r="W28" s="3"/>
      <c r="Y28" s="3"/>
      <c r="Z28" s="3"/>
      <c r="AB28" s="6"/>
      <c r="AC28" s="6"/>
      <c r="AD28" s="6"/>
      <c r="AE28" s="6"/>
      <c r="AF28" s="6"/>
      <c r="AH28" s="6"/>
      <c r="AI28" s="6"/>
      <c r="AJ28" s="6"/>
      <c r="AK28" s="6"/>
      <c r="AL28" s="6"/>
      <c r="AN28" s="2"/>
      <c r="AO28" s="2"/>
      <c r="AP28" s="2"/>
      <c r="AQ28" s="2"/>
    </row>
    <row r="29" spans="2:43" x14ac:dyDescent="0.25">
      <c r="B29" s="143">
        <v>38</v>
      </c>
      <c r="C29" s="161">
        <v>7916.6294659322375</v>
      </c>
      <c r="D29" s="162">
        <v>9104.1238858220713</v>
      </c>
      <c r="E29" s="163">
        <v>9895.7868324152969</v>
      </c>
      <c r="F29" s="161">
        <v>10269.87521127836</v>
      </c>
      <c r="G29" s="162">
        <v>12323.850253534032</v>
      </c>
      <c r="H29" s="162">
        <v>13429.836814748627</v>
      </c>
      <c r="I29" s="162">
        <v>14219.827215616191</v>
      </c>
      <c r="J29" s="162">
        <v>15009.817616483755</v>
      </c>
      <c r="K29" s="162">
        <v>15925.492396507356</v>
      </c>
      <c r="L29" s="162">
        <v>21207.019472145341</v>
      </c>
      <c r="M29" s="164">
        <v>23632.995296117861</v>
      </c>
      <c r="N29" s="161">
        <v>42664.9767205346</v>
      </c>
      <c r="O29" s="162">
        <v>46620.790758432253</v>
      </c>
      <c r="P29" s="162">
        <v>63854.697943000006</v>
      </c>
      <c r="Q29" s="162">
        <v>74677.373756000001</v>
      </c>
      <c r="R29" s="163">
        <v>88503.862742034951</v>
      </c>
      <c r="S29" s="6"/>
      <c r="T29" s="6"/>
      <c r="V29" s="3"/>
      <c r="W29" s="3"/>
      <c r="Y29" s="3"/>
      <c r="Z29" s="3"/>
      <c r="AB29" s="6"/>
      <c r="AC29" s="6"/>
      <c r="AD29" s="6"/>
      <c r="AE29" s="6"/>
      <c r="AF29" s="6"/>
      <c r="AH29" s="6"/>
      <c r="AI29" s="6"/>
      <c r="AJ29" s="6"/>
      <c r="AK29" s="6"/>
      <c r="AL29" s="6"/>
      <c r="AN29" s="2"/>
      <c r="AO29" s="2"/>
      <c r="AP29" s="2"/>
      <c r="AQ29" s="2"/>
    </row>
    <row r="30" spans="2:43" x14ac:dyDescent="0.25">
      <c r="B30" s="143">
        <v>39</v>
      </c>
      <c r="C30" s="161">
        <v>8313.7360649199636</v>
      </c>
      <c r="D30" s="162">
        <v>9560.7964746579546</v>
      </c>
      <c r="E30" s="163">
        <v>10392.170081149952</v>
      </c>
      <c r="F30" s="161">
        <v>10785.023133096482</v>
      </c>
      <c r="G30" s="162">
        <v>12942.027759715776</v>
      </c>
      <c r="H30" s="162">
        <v>14103.491789433861</v>
      </c>
      <c r="I30" s="162">
        <v>14933.108953518205</v>
      </c>
      <c r="J30" s="162">
        <v>15762.726117602549</v>
      </c>
      <c r="K30" s="162">
        <v>16724.332123691333</v>
      </c>
      <c r="L30" s="162">
        <v>21632.076310498818</v>
      </c>
      <c r="M30" s="164">
        <v>24106.676488073415</v>
      </c>
      <c r="N30" s="161">
        <v>43282.038215300199</v>
      </c>
      <c r="O30" s="162">
        <v>46989.276966714802</v>
      </c>
      <c r="P30" s="162">
        <v>64010.193312000003</v>
      </c>
      <c r="Q30" s="162">
        <v>80066.3090065</v>
      </c>
      <c r="R30" s="163">
        <v>89075.428674669063</v>
      </c>
      <c r="S30" s="6"/>
      <c r="T30" s="6"/>
      <c r="V30" s="3"/>
      <c r="W30" s="3"/>
      <c r="Y30" s="3"/>
      <c r="Z30" s="3"/>
      <c r="AB30" s="6"/>
      <c r="AC30" s="6"/>
      <c r="AD30" s="6"/>
      <c r="AE30" s="6"/>
      <c r="AF30" s="6"/>
      <c r="AH30" s="6"/>
      <c r="AI30" s="6"/>
      <c r="AJ30" s="6"/>
      <c r="AK30" s="6"/>
      <c r="AL30" s="6"/>
      <c r="AN30" s="2"/>
      <c r="AO30" s="2"/>
      <c r="AP30" s="2"/>
      <c r="AQ30" s="2"/>
    </row>
    <row r="31" spans="2:43" x14ac:dyDescent="0.25">
      <c r="B31" s="143">
        <v>40</v>
      </c>
      <c r="C31" s="161">
        <v>8748.4249661555314</v>
      </c>
      <c r="D31" s="162">
        <v>10060.688711078861</v>
      </c>
      <c r="E31" s="163">
        <v>10935.531207694414</v>
      </c>
      <c r="F31" s="161">
        <v>11348.924827703746</v>
      </c>
      <c r="G31" s="162">
        <v>13618.709793244494</v>
      </c>
      <c r="H31" s="162">
        <v>14840.901697766436</v>
      </c>
      <c r="I31" s="162">
        <v>15713.895915282108</v>
      </c>
      <c r="J31" s="162">
        <v>16586.89013279778</v>
      </c>
      <c r="K31" s="162">
        <v>17598.774311653196</v>
      </c>
      <c r="L31" s="162">
        <v>22049.516111465153</v>
      </c>
      <c r="M31" s="164">
        <v>24571.869292069638</v>
      </c>
      <c r="N31" s="161">
        <v>44007.328305907358</v>
      </c>
      <c r="O31" s="162">
        <v>47743.953956838901</v>
      </c>
      <c r="P31" s="162">
        <v>64415.322743499979</v>
      </c>
      <c r="Q31" s="162">
        <v>80866.972096565005</v>
      </c>
      <c r="R31" s="163">
        <v>89646.994607303161</v>
      </c>
      <c r="S31" s="6"/>
      <c r="T31" s="6"/>
      <c r="V31" s="3"/>
      <c r="W31" s="3"/>
      <c r="Y31" s="3"/>
      <c r="Z31" s="3"/>
      <c r="AB31" s="6"/>
      <c r="AC31" s="6"/>
      <c r="AD31" s="6"/>
      <c r="AE31" s="6"/>
      <c r="AF31" s="6"/>
      <c r="AH31" s="6"/>
      <c r="AI31" s="6"/>
      <c r="AJ31" s="6"/>
      <c r="AK31" s="6"/>
      <c r="AL31" s="6"/>
      <c r="AN31" s="2"/>
      <c r="AO31" s="2"/>
      <c r="AP31" s="2"/>
      <c r="AQ31" s="2"/>
    </row>
    <row r="32" spans="2:43" x14ac:dyDescent="0.25">
      <c r="B32" s="143">
        <v>41</v>
      </c>
      <c r="C32" s="161">
        <v>9198.3343037102768</v>
      </c>
      <c r="D32" s="162">
        <v>10578.084449266817</v>
      </c>
      <c r="E32" s="163">
        <v>11497.917879637846</v>
      </c>
      <c r="F32" s="161">
        <v>11932.571286459923</v>
      </c>
      <c r="G32" s="162">
        <v>14319.085543751904</v>
      </c>
      <c r="H32" s="162">
        <v>15604.131682293746</v>
      </c>
      <c r="I32" s="162">
        <v>16522.021781252199</v>
      </c>
      <c r="J32" s="162">
        <v>17439.911880210653</v>
      </c>
      <c r="K32" s="162">
        <v>18503.834699433017</v>
      </c>
      <c r="L32" s="162">
        <v>22857.763323117997</v>
      </c>
      <c r="M32" s="164">
        <v>25472.575898963685</v>
      </c>
      <c r="N32" s="161">
        <v>44277.93438413876</v>
      </c>
      <c r="O32" s="162">
        <v>47989.173323957642</v>
      </c>
      <c r="P32" s="162">
        <v>65694.346860974998</v>
      </c>
      <c r="Q32" s="162">
        <v>80969</v>
      </c>
      <c r="R32" s="163">
        <v>89717.359186138754</v>
      </c>
      <c r="S32" s="6"/>
      <c r="T32" s="6"/>
      <c r="V32" s="3"/>
      <c r="W32" s="3"/>
      <c r="Y32" s="3"/>
      <c r="Z32" s="3"/>
      <c r="AB32" s="6"/>
      <c r="AC32" s="6"/>
      <c r="AD32" s="6"/>
      <c r="AE32" s="6"/>
      <c r="AF32" s="6"/>
      <c r="AH32" s="6"/>
      <c r="AI32" s="6"/>
      <c r="AJ32" s="6"/>
      <c r="AK32" s="6"/>
      <c r="AL32" s="6"/>
      <c r="AN32" s="2"/>
      <c r="AO32" s="2"/>
      <c r="AP32" s="2"/>
      <c r="AQ32" s="2"/>
    </row>
    <row r="33" spans="2:43" x14ac:dyDescent="0.25">
      <c r="B33" s="143">
        <v>42</v>
      </c>
      <c r="C33" s="161">
        <v>9668.6670091660144</v>
      </c>
      <c r="D33" s="162">
        <v>11118.967060540917</v>
      </c>
      <c r="E33" s="163">
        <v>12085.833761457519</v>
      </c>
      <c r="F33" s="161">
        <v>12542.712030522722</v>
      </c>
      <c r="G33" s="162">
        <v>15051.254436627267</v>
      </c>
      <c r="H33" s="162">
        <v>16402.008039914326</v>
      </c>
      <c r="I33" s="162">
        <v>17366.832042262231</v>
      </c>
      <c r="J33" s="162">
        <v>18331.656044610128</v>
      </c>
      <c r="K33" s="162">
        <v>19449.979767456869</v>
      </c>
      <c r="L33" s="162">
        <v>23501.197125451203</v>
      </c>
      <c r="M33" s="164">
        <v>26189.615275660479</v>
      </c>
      <c r="N33" s="161">
        <v>44558.093307974566</v>
      </c>
      <c r="O33" s="162">
        <v>48243.579130030288</v>
      </c>
      <c r="P33" s="162">
        <v>66805.7912544875</v>
      </c>
      <c r="Q33" s="162">
        <v>81057.791047999999</v>
      </c>
      <c r="R33" s="163">
        <v>90533.125753787928</v>
      </c>
      <c r="S33" s="6"/>
      <c r="T33" s="6"/>
      <c r="V33" s="3"/>
      <c r="W33" s="3"/>
      <c r="Y33" s="3"/>
      <c r="Z33" s="3"/>
      <c r="AB33" s="6"/>
      <c r="AC33" s="6"/>
      <c r="AD33" s="6"/>
      <c r="AE33" s="6"/>
      <c r="AF33" s="6"/>
      <c r="AH33" s="6"/>
      <c r="AI33" s="6"/>
      <c r="AJ33" s="6"/>
      <c r="AK33" s="6"/>
      <c r="AL33" s="6"/>
      <c r="AN33" s="2"/>
      <c r="AO33" s="2"/>
      <c r="AP33" s="2"/>
      <c r="AQ33" s="2"/>
    </row>
    <row r="34" spans="2:43" x14ac:dyDescent="0.25">
      <c r="B34" s="143">
        <v>43</v>
      </c>
      <c r="C34" s="161">
        <v>10186.684600226767</v>
      </c>
      <c r="D34" s="162">
        <v>11714.687290260779</v>
      </c>
      <c r="E34" s="163">
        <v>12733.355750283456</v>
      </c>
      <c r="F34" s="161">
        <v>13214.712158902415</v>
      </c>
      <c r="G34" s="162">
        <v>15857.654590682898</v>
      </c>
      <c r="H34" s="162">
        <v>17280.777438564695</v>
      </c>
      <c r="I34" s="162">
        <v>18297.293758480271</v>
      </c>
      <c r="J34" s="162">
        <v>19313.810078395836</v>
      </c>
      <c r="K34" s="162">
        <v>20492.050164106862</v>
      </c>
      <c r="L34" s="162">
        <v>23937.295142274259</v>
      </c>
      <c r="M34" s="164">
        <v>27445.94063772041</v>
      </c>
      <c r="N34" s="161">
        <v>46165.455146427434</v>
      </c>
      <c r="O34" s="162">
        <v>50096.868443728847</v>
      </c>
      <c r="P34" s="162">
        <v>67917.235647999987</v>
      </c>
      <c r="Q34" s="162">
        <v>81146.582095999998</v>
      </c>
      <c r="R34" s="163">
        <v>92990.077101438888</v>
      </c>
      <c r="S34" s="6"/>
      <c r="T34" s="6"/>
      <c r="V34" s="3"/>
      <c r="W34" s="3"/>
      <c r="Y34" s="3"/>
      <c r="Z34" s="3"/>
      <c r="AB34" s="6"/>
      <c r="AC34" s="6"/>
      <c r="AD34" s="6"/>
      <c r="AE34" s="6"/>
      <c r="AF34" s="6"/>
      <c r="AH34" s="6"/>
      <c r="AI34" s="6"/>
      <c r="AJ34" s="6"/>
      <c r="AK34" s="6"/>
      <c r="AL34" s="6"/>
      <c r="AN34" s="2"/>
      <c r="AO34" s="2"/>
      <c r="AP34" s="2"/>
      <c r="AQ34" s="2"/>
    </row>
    <row r="35" spans="2:43" x14ac:dyDescent="0.25">
      <c r="B35" s="143">
        <v>44</v>
      </c>
      <c r="C35" s="161">
        <v>10733.550258907877</v>
      </c>
      <c r="D35" s="162">
        <v>12343.582797744059</v>
      </c>
      <c r="E35" s="163">
        <v>13416.937823634846</v>
      </c>
      <c r="F35" s="161">
        <v>13924.135543709928</v>
      </c>
      <c r="G35" s="162">
        <v>16708.962652451919</v>
      </c>
      <c r="H35" s="162">
        <v>18208.484941774524</v>
      </c>
      <c r="I35" s="162">
        <v>19279.572291290671</v>
      </c>
      <c r="J35" s="162">
        <v>20350.659640806818</v>
      </c>
      <c r="K35" s="162">
        <v>21592.152793226371</v>
      </c>
      <c r="L35" s="162">
        <v>24686.459294960681</v>
      </c>
      <c r="M35" s="164">
        <v>28919.358436936011</v>
      </c>
      <c r="N35" s="161">
        <v>46991.644166390775</v>
      </c>
      <c r="O35" s="162">
        <v>50990.13187794308</v>
      </c>
      <c r="P35" s="162">
        <v>68497.430414479983</v>
      </c>
      <c r="Q35" s="162">
        <v>81524.594163999995</v>
      </c>
      <c r="R35" s="163">
        <v>94596.265177467663</v>
      </c>
      <c r="S35" s="6"/>
      <c r="T35" s="6"/>
      <c r="V35" s="3"/>
      <c r="W35" s="3"/>
      <c r="Y35" s="3"/>
      <c r="Z35" s="3"/>
      <c r="AB35" s="6"/>
      <c r="AC35" s="6"/>
      <c r="AD35" s="6"/>
      <c r="AE35" s="6"/>
      <c r="AF35" s="6"/>
      <c r="AH35" s="6"/>
      <c r="AI35" s="6"/>
      <c r="AJ35" s="6"/>
      <c r="AK35" s="6"/>
      <c r="AL35" s="6"/>
      <c r="AN35" s="2"/>
      <c r="AO35" s="2"/>
      <c r="AP35" s="2"/>
      <c r="AQ35" s="2"/>
    </row>
    <row r="36" spans="2:43" x14ac:dyDescent="0.25">
      <c r="B36" s="143">
        <v>45</v>
      </c>
      <c r="C36" s="161">
        <v>11319.96336484448</v>
      </c>
      <c r="D36" s="162">
        <v>13017.957869571153</v>
      </c>
      <c r="E36" s="163">
        <v>14149.954206055601</v>
      </c>
      <c r="F36" s="161">
        <v>14684.861992527996</v>
      </c>
      <c r="G36" s="162">
        <v>17621.834391033593</v>
      </c>
      <c r="H36" s="162">
        <v>19203.281067151991</v>
      </c>
      <c r="I36" s="162">
        <v>20332.885835807992</v>
      </c>
      <c r="J36" s="162">
        <v>21462.490604463994</v>
      </c>
      <c r="K36" s="162">
        <v>22771.811068252886</v>
      </c>
      <c r="L36" s="162">
        <v>25354.118176832249</v>
      </c>
      <c r="M36" s="164">
        <v>30499.328753711998</v>
      </c>
      <c r="N36" s="161">
        <v>49212.301117830008</v>
      </c>
      <c r="O36" s="162">
        <v>53423.89486563336</v>
      </c>
      <c r="P36" s="162">
        <v>70888.230256537383</v>
      </c>
      <c r="Q36" s="162">
        <v>82558.448468278133</v>
      </c>
      <c r="R36" s="163">
        <v>98188.340409503202</v>
      </c>
      <c r="S36" s="6"/>
      <c r="T36" s="6"/>
      <c r="V36" s="3"/>
      <c r="W36" s="3"/>
      <c r="Y36" s="3"/>
      <c r="Z36" s="3"/>
      <c r="AB36" s="6"/>
      <c r="AC36" s="6"/>
      <c r="AD36" s="6"/>
      <c r="AE36" s="6"/>
      <c r="AF36" s="6"/>
      <c r="AH36" s="6"/>
      <c r="AI36" s="6"/>
      <c r="AJ36" s="6"/>
      <c r="AK36" s="6"/>
      <c r="AL36" s="6"/>
      <c r="AN36" s="2"/>
      <c r="AO36" s="2"/>
      <c r="AP36" s="2"/>
      <c r="AQ36" s="2"/>
    </row>
    <row r="37" spans="2:43" x14ac:dyDescent="0.25">
      <c r="B37" s="143">
        <v>46</v>
      </c>
      <c r="C37" s="161">
        <v>11966.375752633294</v>
      </c>
      <c r="D37" s="162">
        <v>13761.33211552829</v>
      </c>
      <c r="E37" s="163">
        <v>14957.96969079162</v>
      </c>
      <c r="F37" s="161">
        <v>15523.422719183636</v>
      </c>
      <c r="G37" s="162">
        <v>18628.10726302036</v>
      </c>
      <c r="H37" s="162">
        <v>20299.860478932445</v>
      </c>
      <c r="I37" s="162">
        <v>21493.96991886965</v>
      </c>
      <c r="J37" s="162">
        <v>22688.079358806852</v>
      </c>
      <c r="K37" s="162">
        <v>24072.166934475892</v>
      </c>
      <c r="L37" s="162">
        <v>26329.419067386902</v>
      </c>
      <c r="M37" s="164">
        <v>32240.954878304474</v>
      </c>
      <c r="N37" s="161">
        <v>50249.827140186608</v>
      </c>
      <c r="O37" s="162">
        <v>54545.65276294604</v>
      </c>
      <c r="P37" s="162">
        <v>72190.673750640883</v>
      </c>
      <c r="Q37" s="162">
        <v>84862.942772556227</v>
      </c>
      <c r="R37" s="163">
        <v>100205.38721769325</v>
      </c>
      <c r="S37" s="6"/>
      <c r="T37" s="6"/>
      <c r="V37" s="3"/>
      <c r="W37" s="3"/>
      <c r="Y37" s="3"/>
      <c r="Z37" s="3"/>
      <c r="AB37" s="6"/>
      <c r="AC37" s="6"/>
      <c r="AD37" s="6"/>
      <c r="AE37" s="6"/>
      <c r="AF37" s="6"/>
      <c r="AH37" s="6"/>
      <c r="AI37" s="6"/>
      <c r="AJ37" s="6"/>
      <c r="AK37" s="6"/>
      <c r="AL37" s="6"/>
      <c r="AN37" s="2"/>
      <c r="AO37" s="2"/>
      <c r="AP37" s="2"/>
      <c r="AQ37" s="2"/>
    </row>
    <row r="38" spans="2:43" x14ac:dyDescent="0.25">
      <c r="B38" s="143">
        <v>47</v>
      </c>
      <c r="C38" s="161">
        <v>12665.374301804224</v>
      </c>
      <c r="D38" s="162">
        <v>14565.180447074856</v>
      </c>
      <c r="E38" s="163">
        <v>15831.717877255282</v>
      </c>
      <c r="F38" s="161">
        <v>16430.201027268155</v>
      </c>
      <c r="G38" s="162">
        <v>19716.241232721783</v>
      </c>
      <c r="H38" s="162">
        <v>21485.647497196816</v>
      </c>
      <c r="I38" s="162">
        <v>22749.509114678978</v>
      </c>
      <c r="J38" s="162">
        <v>24013.370732161144</v>
      </c>
      <c r="K38" s="162">
        <v>25478.307783671295</v>
      </c>
      <c r="L38" s="162">
        <v>27804.955584607647</v>
      </c>
      <c r="M38" s="164">
        <v>34124.263672018482</v>
      </c>
      <c r="N38" s="161">
        <v>51254.82368299034</v>
      </c>
      <c r="O38" s="162">
        <v>55636.565818204959</v>
      </c>
      <c r="P38" s="162">
        <v>73634.487225653706</v>
      </c>
      <c r="Q38" s="162">
        <v>86560.201628007359</v>
      </c>
      <c r="R38" s="163">
        <v>102209.49496204712</v>
      </c>
      <c r="S38" s="6"/>
      <c r="T38" s="6"/>
      <c r="V38" s="3"/>
      <c r="W38" s="3"/>
      <c r="Y38" s="3"/>
      <c r="Z38" s="3"/>
      <c r="AB38" s="6"/>
      <c r="AC38" s="6"/>
      <c r="AD38" s="6"/>
      <c r="AE38" s="6"/>
      <c r="AF38" s="6"/>
      <c r="AH38" s="6"/>
      <c r="AI38" s="6"/>
      <c r="AJ38" s="6"/>
      <c r="AK38" s="6"/>
      <c r="AL38" s="6"/>
      <c r="AN38" s="2"/>
      <c r="AO38" s="2"/>
      <c r="AP38" s="2"/>
      <c r="AQ38" s="2"/>
    </row>
    <row r="39" spans="2:43" x14ac:dyDescent="0.25">
      <c r="B39" s="143">
        <v>48</v>
      </c>
      <c r="C39" s="161">
        <v>13391.204099614259</v>
      </c>
      <c r="D39" s="162">
        <v>15399.884714556396</v>
      </c>
      <c r="E39" s="163">
        <v>16739.005124517826</v>
      </c>
      <c r="F39" s="161">
        <v>17371.786266316434</v>
      </c>
      <c r="G39" s="162">
        <v>20846.143519579717</v>
      </c>
      <c r="H39" s="162">
        <v>22716.951271336875</v>
      </c>
      <c r="I39" s="162">
        <v>24053.24252259198</v>
      </c>
      <c r="J39" s="162">
        <v>25389.533773847092</v>
      </c>
      <c r="K39" s="162">
        <v>26938.423730227219</v>
      </c>
      <c r="L39" s="162">
        <v>29398.407527612428</v>
      </c>
      <c r="M39" s="164">
        <v>36079.863783887995</v>
      </c>
      <c r="N39" s="161">
        <v>52279.920156650151</v>
      </c>
      <c r="O39" s="162">
        <v>56749.29713456906</v>
      </c>
      <c r="P39" s="162">
        <v>75107.17697016678</v>
      </c>
      <c r="Q39" s="162">
        <v>88291.405660567514</v>
      </c>
      <c r="R39" s="163">
        <v>104253.68486128806</v>
      </c>
      <c r="S39" s="6"/>
      <c r="T39" s="6"/>
      <c r="V39" s="3"/>
      <c r="W39" s="3"/>
      <c r="Y39" s="3"/>
      <c r="Z39" s="3"/>
      <c r="AB39" s="6"/>
      <c r="AC39" s="6"/>
      <c r="AD39" s="6"/>
      <c r="AE39" s="6"/>
      <c r="AF39" s="6"/>
      <c r="AH39" s="6"/>
      <c r="AI39" s="6"/>
      <c r="AJ39" s="6"/>
      <c r="AK39" s="6"/>
      <c r="AL39" s="6"/>
      <c r="AN39" s="2"/>
      <c r="AO39" s="2"/>
      <c r="AP39" s="2"/>
      <c r="AQ39" s="2"/>
    </row>
    <row r="40" spans="2:43" x14ac:dyDescent="0.25">
      <c r="B40" s="143">
        <v>49</v>
      </c>
      <c r="C40" s="161">
        <v>14153.351462777306</v>
      </c>
      <c r="D40" s="162">
        <v>16276.354182193905</v>
      </c>
      <c r="E40" s="163">
        <v>17691.689328471635</v>
      </c>
      <c r="F40" s="161">
        <v>18360.484593801899</v>
      </c>
      <c r="G40" s="162">
        <v>22032.581512562276</v>
      </c>
      <c r="H40" s="162">
        <v>24009.864468817865</v>
      </c>
      <c r="I40" s="162">
        <v>25422.209437571859</v>
      </c>
      <c r="J40" s="162">
        <v>26834.554406325849</v>
      </c>
      <c r="K40" s="162">
        <v>28471.597928830688</v>
      </c>
      <c r="L40" s="162">
        <v>31071.589312587832</v>
      </c>
      <c r="M40" s="164">
        <v>38133.314156357803</v>
      </c>
      <c r="N40" s="161">
        <v>53325.518559783151</v>
      </c>
      <c r="O40" s="162">
        <v>57884.283077260443</v>
      </c>
      <c r="P40" s="162">
        <v>76609.320509570112</v>
      </c>
      <c r="Q40" s="162">
        <v>90057.233773778862</v>
      </c>
      <c r="R40" s="163">
        <v>106338.75855851381</v>
      </c>
      <c r="S40" s="6"/>
      <c r="T40" s="6"/>
      <c r="V40" s="3"/>
      <c r="W40" s="3"/>
      <c r="Y40" s="3"/>
      <c r="Z40" s="3"/>
      <c r="AB40" s="6"/>
      <c r="AC40" s="6"/>
      <c r="AD40" s="6"/>
      <c r="AE40" s="6"/>
      <c r="AF40" s="6"/>
      <c r="AH40" s="6"/>
      <c r="AI40" s="6"/>
      <c r="AJ40" s="6"/>
      <c r="AK40" s="6"/>
      <c r="AL40" s="6"/>
      <c r="AN40" s="2"/>
      <c r="AO40" s="2"/>
      <c r="AP40" s="2"/>
      <c r="AQ40" s="2"/>
    </row>
    <row r="41" spans="2:43" x14ac:dyDescent="0.25">
      <c r="B41" s="143">
        <v>50</v>
      </c>
      <c r="C41" s="161">
        <v>14943.668152437769</v>
      </c>
      <c r="D41" s="162">
        <v>17185.218375303437</v>
      </c>
      <c r="E41" s="163">
        <v>18679.585190547215</v>
      </c>
      <c r="F41" s="161">
        <v>19385.725678423991</v>
      </c>
      <c r="G41" s="162">
        <v>23262.870814108785</v>
      </c>
      <c r="H41" s="162">
        <v>25350.564348708293</v>
      </c>
      <c r="I41" s="162">
        <v>26841.774016279371</v>
      </c>
      <c r="J41" s="162">
        <v>28332.983683850445</v>
      </c>
      <c r="K41" s="162">
        <v>30061.43896991805</v>
      </c>
      <c r="L41" s="162">
        <v>32806.612686563676</v>
      </c>
      <c r="M41" s="164">
        <v>40262.661024419074</v>
      </c>
      <c r="N41" s="161">
        <v>54392.028930978813</v>
      </c>
      <c r="O41" s="162">
        <v>59041.968738805655</v>
      </c>
      <c r="P41" s="162">
        <v>78141.506919761523</v>
      </c>
      <c r="Q41" s="162">
        <v>91858.378449254436</v>
      </c>
      <c r="R41" s="163">
        <v>108465.53372968409</v>
      </c>
      <c r="S41" s="6"/>
      <c r="T41" s="6"/>
      <c r="V41" s="3"/>
      <c r="W41" s="3"/>
      <c r="Y41" s="3"/>
      <c r="Z41" s="3"/>
      <c r="AB41" s="6"/>
      <c r="AC41" s="6"/>
      <c r="AD41" s="6"/>
      <c r="AE41" s="6"/>
      <c r="AF41" s="6"/>
      <c r="AH41" s="6"/>
      <c r="AI41" s="6"/>
      <c r="AJ41" s="6"/>
      <c r="AK41" s="6"/>
      <c r="AL41" s="6"/>
      <c r="AN41" s="2"/>
      <c r="AO41" s="2"/>
      <c r="AP41" s="2"/>
      <c r="AQ41" s="2"/>
    </row>
    <row r="42" spans="2:43" x14ac:dyDescent="0.25">
      <c r="B42" s="143">
        <v>51</v>
      </c>
      <c r="C42" s="161">
        <v>15778.110121903894</v>
      </c>
      <c r="D42" s="162">
        <v>18144.82664018948</v>
      </c>
      <c r="E42" s="163">
        <v>19722.637652379868</v>
      </c>
      <c r="F42" s="161">
        <v>20468.20843631334</v>
      </c>
      <c r="G42" s="162">
        <v>24561.850123576009</v>
      </c>
      <c r="H42" s="162">
        <v>26766.118724409753</v>
      </c>
      <c r="I42" s="162">
        <v>28340.596296433858</v>
      </c>
      <c r="J42" s="162">
        <v>29915.073868457952</v>
      </c>
      <c r="K42" s="162">
        <v>31740.044656497885</v>
      </c>
      <c r="L42" s="162">
        <v>34638.506584530274</v>
      </c>
      <c r="M42" s="164">
        <v>42510.894444650803</v>
      </c>
      <c r="N42" s="161">
        <v>57848.319044758828</v>
      </c>
      <c r="O42" s="162">
        <v>63806.371116950526</v>
      </c>
      <c r="P42" s="162">
        <v>85082.794169300003</v>
      </c>
      <c r="Q42" s="162">
        <v>95655.631431099988</v>
      </c>
      <c r="R42" s="163">
        <v>108691.68928760334</v>
      </c>
      <c r="S42" s="6"/>
      <c r="T42" s="6"/>
      <c r="V42" s="3"/>
      <c r="W42" s="3"/>
      <c r="Y42" s="3"/>
      <c r="Z42" s="3"/>
      <c r="AB42" s="6"/>
      <c r="AC42" s="6"/>
      <c r="AD42" s="6"/>
      <c r="AE42" s="6"/>
      <c r="AF42" s="6"/>
      <c r="AH42" s="6"/>
      <c r="AI42" s="6"/>
      <c r="AJ42" s="6"/>
      <c r="AK42" s="6"/>
      <c r="AL42" s="6"/>
      <c r="AN42" s="2"/>
      <c r="AO42" s="2"/>
      <c r="AP42" s="2"/>
      <c r="AQ42" s="2"/>
    </row>
    <row r="43" spans="2:43" x14ac:dyDescent="0.25">
      <c r="B43" s="143">
        <v>52</v>
      </c>
      <c r="C43" s="161">
        <v>16689.034197870951</v>
      </c>
      <c r="D43" s="162">
        <v>19192.389327551595</v>
      </c>
      <c r="E43" s="163">
        <v>20861.292747338688</v>
      </c>
      <c r="F43" s="161">
        <v>21649.907873856624</v>
      </c>
      <c r="G43" s="162">
        <v>25979.889448627946</v>
      </c>
      <c r="H43" s="162">
        <v>28311.417988889429</v>
      </c>
      <c r="I43" s="162">
        <v>29976.795517647639</v>
      </c>
      <c r="J43" s="162">
        <v>31642.173046405835</v>
      </c>
      <c r="K43" s="162">
        <v>33572.505618329778</v>
      </c>
      <c r="L43" s="162">
        <v>36638.305632680444</v>
      </c>
      <c r="M43" s="164">
        <v>44965.193276471466</v>
      </c>
      <c r="N43" s="161">
        <v>59995.158108977375</v>
      </c>
      <c r="O43" s="162">
        <v>66213.356020308289</v>
      </c>
      <c r="P43" s="162">
        <v>87132.733253300001</v>
      </c>
      <c r="Q43" s="162">
        <v>97788.043499100022</v>
      </c>
      <c r="R43" s="163">
        <v>108917.8448455226</v>
      </c>
      <c r="S43" s="6"/>
      <c r="T43" s="6"/>
      <c r="V43" s="3"/>
      <c r="W43" s="3"/>
      <c r="Y43" s="3"/>
      <c r="Z43" s="3"/>
      <c r="AB43" s="6"/>
      <c r="AC43" s="6"/>
      <c r="AD43" s="6"/>
      <c r="AE43" s="6"/>
      <c r="AF43" s="6"/>
      <c r="AH43" s="6"/>
      <c r="AI43" s="6"/>
      <c r="AJ43" s="6"/>
      <c r="AK43" s="6"/>
      <c r="AL43" s="6"/>
      <c r="AN43" s="2"/>
      <c r="AO43" s="2"/>
      <c r="AP43" s="2"/>
      <c r="AQ43" s="2"/>
    </row>
    <row r="44" spans="2:43" x14ac:dyDescent="0.25">
      <c r="B44" s="143">
        <v>53</v>
      </c>
      <c r="C44" s="161">
        <v>17479.517365153795</v>
      </c>
      <c r="D44" s="162">
        <v>20101.444969926866</v>
      </c>
      <c r="E44" s="163">
        <v>21849.396706442247</v>
      </c>
      <c r="F44" s="161">
        <v>22675.364922155517</v>
      </c>
      <c r="G44" s="162">
        <v>27210.43790658662</v>
      </c>
      <c r="H44" s="162">
        <v>29652.400282818751</v>
      </c>
      <c r="I44" s="162">
        <v>31396.659122984558</v>
      </c>
      <c r="J44" s="162">
        <v>33140.917963150365</v>
      </c>
      <c r="K44" s="162">
        <v>35162.681554225695</v>
      </c>
      <c r="L44" s="162">
        <v>38373.694483647792</v>
      </c>
      <c r="M44" s="164">
        <v>47094.988684476855</v>
      </c>
      <c r="N44" s="161">
        <v>61496.767208049452</v>
      </c>
      <c r="O44" s="162">
        <v>67904.289665839489</v>
      </c>
      <c r="P44" s="162">
        <v>88130.782909599991</v>
      </c>
      <c r="Q44" s="162">
        <v>98625.060479199994</v>
      </c>
      <c r="R44" s="163">
        <v>109789.27039248066</v>
      </c>
      <c r="S44" s="6"/>
      <c r="T44" s="6"/>
      <c r="V44" s="3"/>
      <c r="W44" s="3"/>
      <c r="Y44" s="3"/>
      <c r="Z44" s="3"/>
      <c r="AB44" s="6"/>
      <c r="AC44" s="6"/>
      <c r="AD44" s="6"/>
      <c r="AE44" s="6"/>
      <c r="AF44" s="6"/>
      <c r="AH44" s="6"/>
      <c r="AI44" s="6"/>
      <c r="AJ44" s="6"/>
      <c r="AK44" s="6"/>
      <c r="AL44" s="6"/>
      <c r="AN44" s="2"/>
      <c r="AO44" s="2"/>
      <c r="AP44" s="2"/>
      <c r="AQ44" s="2"/>
    </row>
    <row r="45" spans="2:43" x14ac:dyDescent="0.25">
      <c r="B45" s="143">
        <v>54</v>
      </c>
      <c r="C45" s="161">
        <v>18310.364884397404</v>
      </c>
      <c r="D45" s="162">
        <v>21056.919617057018</v>
      </c>
      <c r="E45" s="163">
        <v>22887.95610549676</v>
      </c>
      <c r="F45" s="161">
        <v>23753.184766945651</v>
      </c>
      <c r="G45" s="162">
        <v>28503.821720334778</v>
      </c>
      <c r="H45" s="162">
        <v>31061.857002928919</v>
      </c>
      <c r="I45" s="162">
        <v>32889.025061924753</v>
      </c>
      <c r="J45" s="162">
        <v>34716.193120920565</v>
      </c>
      <c r="K45" s="162">
        <v>36834.0564628672</v>
      </c>
      <c r="L45" s="162">
        <v>40197.697297908031</v>
      </c>
      <c r="M45" s="164">
        <v>49333.537592887136</v>
      </c>
      <c r="N45" s="161">
        <v>63863.629996221003</v>
      </c>
      <c r="O45" s="162">
        <v>70557.963238412107</v>
      </c>
      <c r="P45" s="162">
        <v>90560.221993600004</v>
      </c>
      <c r="Q45" s="162">
        <v>101179.87254720001</v>
      </c>
      <c r="R45" s="163">
        <v>112656.55178723927</v>
      </c>
      <c r="S45" s="6"/>
      <c r="T45" s="6"/>
      <c r="V45" s="3"/>
      <c r="W45" s="3"/>
      <c r="Y45" s="3"/>
      <c r="Z45" s="3"/>
      <c r="AB45" s="6"/>
      <c r="AC45" s="6"/>
      <c r="AD45" s="6"/>
      <c r="AE45" s="6"/>
      <c r="AF45" s="6"/>
      <c r="AH45" s="6"/>
      <c r="AI45" s="6"/>
      <c r="AJ45" s="6"/>
      <c r="AK45" s="6"/>
      <c r="AL45" s="6"/>
      <c r="AN45" s="2"/>
      <c r="AO45" s="2"/>
      <c r="AP45" s="2"/>
      <c r="AQ45" s="2"/>
    </row>
    <row r="46" spans="2:43" x14ac:dyDescent="0.25">
      <c r="B46" s="143">
        <v>55</v>
      </c>
      <c r="C46" s="161">
        <v>19182.568565392819</v>
      </c>
      <c r="D46" s="162">
        <v>22059.953850201742</v>
      </c>
      <c r="E46" s="163">
        <v>23978.210706741025</v>
      </c>
      <c r="F46" s="161">
        <v>24884.654036940807</v>
      </c>
      <c r="G46" s="162">
        <v>29861.584844328965</v>
      </c>
      <c r="H46" s="162">
        <v>32541.470663691827</v>
      </c>
      <c r="I46" s="162">
        <v>34455.674820379587</v>
      </c>
      <c r="J46" s="162">
        <v>36369.878977067332</v>
      </c>
      <c r="K46" s="162">
        <v>38588.625519013171</v>
      </c>
      <c r="L46" s="162">
        <v>42112.491447130589</v>
      </c>
      <c r="M46" s="164">
        <v>51683.51223056938</v>
      </c>
      <c r="N46" s="161">
        <v>64661.097512058666</v>
      </c>
      <c r="O46" s="162">
        <v>71488.895134027203</v>
      </c>
      <c r="P46" s="162">
        <v>93274.561077599996</v>
      </c>
      <c r="Q46" s="162">
        <v>104054.7846152</v>
      </c>
      <c r="R46" s="163">
        <v>115854.0753711647</v>
      </c>
      <c r="S46" s="6"/>
      <c r="T46" s="6"/>
      <c r="V46" s="3"/>
      <c r="W46" s="3"/>
      <c r="Y46" s="3"/>
      <c r="Z46" s="3"/>
      <c r="AB46" s="6"/>
      <c r="AC46" s="6"/>
      <c r="AD46" s="6"/>
      <c r="AE46" s="6"/>
      <c r="AF46" s="6"/>
      <c r="AH46" s="6"/>
      <c r="AI46" s="6"/>
      <c r="AJ46" s="6"/>
      <c r="AK46" s="6"/>
      <c r="AL46" s="6"/>
      <c r="AN46" s="2"/>
      <c r="AO46" s="2"/>
      <c r="AP46" s="2"/>
      <c r="AQ46" s="2"/>
    </row>
    <row r="47" spans="2:43" x14ac:dyDescent="0.25">
      <c r="B47" s="143">
        <v>56</v>
      </c>
      <c r="C47" s="161">
        <v>20097.120217931075</v>
      </c>
      <c r="D47" s="162">
        <v>23111.688250620729</v>
      </c>
      <c r="E47" s="163">
        <v>25121.400272413837</v>
      </c>
      <c r="F47" s="161">
        <v>26071.059360854779</v>
      </c>
      <c r="G47" s="162">
        <v>31285.271233025731</v>
      </c>
      <c r="H47" s="162">
        <v>34092.923779579331</v>
      </c>
      <c r="I47" s="162">
        <v>36098.389884260469</v>
      </c>
      <c r="J47" s="162">
        <v>38103.855988941606</v>
      </c>
      <c r="K47" s="162">
        <v>40428.383897422529</v>
      </c>
      <c r="L47" s="162">
        <v>44120.25430298502</v>
      </c>
      <c r="M47" s="164">
        <v>54147.584826390717</v>
      </c>
      <c r="N47" s="161">
        <v>67306.955108007547</v>
      </c>
      <c r="O47" s="162">
        <v>74480.848381483796</v>
      </c>
      <c r="P47" s="162">
        <v>96361.800161599982</v>
      </c>
      <c r="Q47" s="162">
        <v>107347.69668319997</v>
      </c>
      <c r="R47" s="163">
        <v>119540.19077856581</v>
      </c>
      <c r="S47" s="6"/>
      <c r="T47" s="6"/>
      <c r="V47" s="3"/>
      <c r="W47" s="3"/>
      <c r="Y47" s="3"/>
      <c r="Z47" s="3"/>
      <c r="AB47" s="6"/>
      <c r="AC47" s="6"/>
      <c r="AD47" s="6"/>
      <c r="AE47" s="6"/>
      <c r="AF47" s="6"/>
      <c r="AH47" s="6"/>
      <c r="AI47" s="6"/>
      <c r="AJ47" s="6"/>
      <c r="AK47" s="6"/>
      <c r="AL47" s="6"/>
      <c r="AN47" s="2"/>
      <c r="AO47" s="2"/>
      <c r="AP47" s="2"/>
      <c r="AQ47" s="2"/>
    </row>
    <row r="48" spans="2:43" x14ac:dyDescent="0.25">
      <c r="B48" s="143">
        <v>57</v>
      </c>
      <c r="C48" s="161">
        <v>21055.011651803194</v>
      </c>
      <c r="D48" s="162">
        <v>24213.263399573669</v>
      </c>
      <c r="E48" s="163">
        <v>26318.764564753987</v>
      </c>
      <c r="F48" s="161">
        <v>27313.687367401351</v>
      </c>
      <c r="G48" s="162">
        <v>32776.424840881613</v>
      </c>
      <c r="H48" s="162">
        <v>35717.898865063296</v>
      </c>
      <c r="I48" s="162">
        <v>37818.951739478791</v>
      </c>
      <c r="J48" s="162">
        <v>39920.004613894271</v>
      </c>
      <c r="K48" s="162">
        <v>42355.326772854118</v>
      </c>
      <c r="L48" s="162">
        <v>46223.16323714074</v>
      </c>
      <c r="M48" s="164">
        <v>56728.42760921819</v>
      </c>
      <c r="N48" s="161">
        <v>70076.603292589993</v>
      </c>
      <c r="O48" s="162">
        <v>77613.303909736918</v>
      </c>
      <c r="P48" s="162">
        <v>99178.926224694733</v>
      </c>
      <c r="Q48" s="162">
        <v>111182.90875120003</v>
      </c>
      <c r="R48" s="163">
        <v>123828.00781482591</v>
      </c>
      <c r="S48" s="6"/>
      <c r="T48" s="6"/>
      <c r="V48" s="3"/>
      <c r="W48" s="3"/>
      <c r="Y48" s="3"/>
      <c r="Z48" s="3"/>
      <c r="AB48" s="6"/>
      <c r="AC48" s="6"/>
      <c r="AD48" s="6"/>
      <c r="AE48" s="6"/>
      <c r="AF48" s="6"/>
      <c r="AH48" s="6"/>
      <c r="AI48" s="6"/>
      <c r="AJ48" s="6"/>
      <c r="AK48" s="6"/>
      <c r="AL48" s="6"/>
      <c r="AN48" s="2"/>
      <c r="AO48" s="2"/>
      <c r="AP48" s="2"/>
      <c r="AQ48" s="2"/>
    </row>
    <row r="49" spans="2:43" x14ac:dyDescent="0.25">
      <c r="B49" s="143">
        <v>58</v>
      </c>
      <c r="C49" s="161">
        <v>22057.234676800221</v>
      </c>
      <c r="D49" s="162">
        <v>25365.819878320257</v>
      </c>
      <c r="E49" s="163">
        <v>27571.543346000282</v>
      </c>
      <c r="F49" s="161">
        <v>28613.824685294298</v>
      </c>
      <c r="G49" s="162">
        <v>34336.58962235316</v>
      </c>
      <c r="H49" s="162">
        <v>37418.078434615629</v>
      </c>
      <c r="I49" s="162">
        <v>39619.141871945954</v>
      </c>
      <c r="J49" s="162">
        <v>41820.20530927628</v>
      </c>
      <c r="K49" s="162">
        <v>44371.44932006688</v>
      </c>
      <c r="L49" s="162">
        <v>48423.395621267271</v>
      </c>
      <c r="M49" s="164">
        <v>59428.712807918928</v>
      </c>
      <c r="N49" s="161">
        <v>73009.964324746761</v>
      </c>
      <c r="O49" s="162">
        <v>80931.139379623361</v>
      </c>
      <c r="P49" s="162">
        <v>103513.8335472928</v>
      </c>
      <c r="Q49" s="162">
        <v>115708.92081920002</v>
      </c>
      <c r="R49" s="163">
        <v>128882.52460967105</v>
      </c>
      <c r="S49" s="6"/>
      <c r="T49" s="6"/>
      <c r="V49" s="3"/>
      <c r="W49" s="3"/>
      <c r="Y49" s="3"/>
      <c r="Z49" s="3"/>
      <c r="AB49" s="6"/>
      <c r="AC49" s="6"/>
      <c r="AD49" s="6"/>
      <c r="AE49" s="6"/>
      <c r="AF49" s="6"/>
      <c r="AH49" s="6"/>
      <c r="AI49" s="6"/>
      <c r="AJ49" s="6"/>
      <c r="AK49" s="6"/>
      <c r="AL49" s="6"/>
      <c r="AN49" s="2"/>
      <c r="AO49" s="2"/>
      <c r="AP49" s="2"/>
      <c r="AQ49" s="2"/>
    </row>
    <row r="50" spans="2:43" x14ac:dyDescent="0.25">
      <c r="B50" s="143">
        <v>59</v>
      </c>
      <c r="C50" s="161">
        <v>23104.781102713205</v>
      </c>
      <c r="D50" s="162">
        <v>26570.49826812018</v>
      </c>
      <c r="E50" s="163">
        <v>28880.9763783915</v>
      </c>
      <c r="F50" s="161">
        <v>29972.757943247419</v>
      </c>
      <c r="G50" s="162">
        <v>35967.309531896899</v>
      </c>
      <c r="H50" s="162">
        <v>39195.145002708159</v>
      </c>
      <c r="I50" s="162">
        <v>41500.741767573345</v>
      </c>
      <c r="J50" s="162">
        <v>43806.338532438538</v>
      </c>
      <c r="K50" s="162">
        <v>46478.746713819688</v>
      </c>
      <c r="L50" s="162">
        <v>50916.983470615654</v>
      </c>
      <c r="M50" s="164">
        <v>62251.112651360039</v>
      </c>
      <c r="N50" s="161">
        <v>76822.205198723183</v>
      </c>
      <c r="O50" s="162">
        <v>85228.809388483249</v>
      </c>
      <c r="P50" s="162">
        <v>106972.62856631952</v>
      </c>
      <c r="Q50" s="162">
        <v>118760.52797510003</v>
      </c>
      <c r="R50" s="163">
        <v>132398.21996689853</v>
      </c>
      <c r="S50" s="6"/>
      <c r="T50" s="6"/>
      <c r="V50" s="3"/>
      <c r="W50" s="3"/>
      <c r="Y50" s="3"/>
      <c r="Z50" s="3"/>
      <c r="AB50" s="6"/>
      <c r="AC50" s="6"/>
      <c r="AD50" s="6"/>
      <c r="AE50" s="6"/>
      <c r="AF50" s="6"/>
      <c r="AH50" s="6"/>
      <c r="AI50" s="6"/>
      <c r="AJ50" s="6"/>
      <c r="AK50" s="6"/>
      <c r="AL50" s="6"/>
      <c r="AN50" s="2"/>
      <c r="AO50" s="2"/>
      <c r="AP50" s="2"/>
      <c r="AQ50" s="2"/>
    </row>
    <row r="51" spans="2:43" x14ac:dyDescent="0.25">
      <c r="B51" s="143">
        <v>60</v>
      </c>
      <c r="C51" s="161">
        <v>24198.642739333169</v>
      </c>
      <c r="D51" s="162">
        <v>27828.439150233138</v>
      </c>
      <c r="E51" s="163">
        <v>30248.303424166457</v>
      </c>
      <c r="F51" s="161">
        <v>31391.773769974483</v>
      </c>
      <c r="G51" s="162">
        <v>37670.128523969383</v>
      </c>
      <c r="H51" s="162">
        <v>41050.781083812799</v>
      </c>
      <c r="I51" s="162">
        <v>43465.532912272371</v>
      </c>
      <c r="J51" s="162">
        <v>45880.284740731935</v>
      </c>
      <c r="K51" s="162">
        <v>48679.214128871405</v>
      </c>
      <c r="L51" s="162">
        <v>56201.044950185133</v>
      </c>
      <c r="M51" s="164">
        <v>65198.299368408567</v>
      </c>
      <c r="N51" s="161">
        <v>79848.057888045252</v>
      </c>
      <c r="O51" s="162">
        <v>88655.995612758532</v>
      </c>
      <c r="P51" s="162">
        <v>109056.50393123335</v>
      </c>
      <c r="Q51" s="162">
        <v>119187.96954672001</v>
      </c>
      <c r="R51" s="163">
        <v>133730.95702787666</v>
      </c>
      <c r="S51" s="6"/>
      <c r="T51" s="6"/>
      <c r="V51" s="3"/>
      <c r="W51" s="3"/>
      <c r="Y51" s="3"/>
      <c r="Z51" s="3"/>
      <c r="AB51" s="6"/>
      <c r="AC51" s="6"/>
      <c r="AD51" s="6"/>
      <c r="AE51" s="6"/>
      <c r="AF51" s="6"/>
      <c r="AH51" s="6"/>
      <c r="AI51" s="6"/>
      <c r="AJ51" s="6"/>
      <c r="AK51" s="6"/>
      <c r="AL51" s="6"/>
      <c r="AN51" s="2"/>
      <c r="AO51" s="2"/>
      <c r="AP51" s="2"/>
      <c r="AQ51" s="2"/>
    </row>
    <row r="52" spans="2:43" x14ac:dyDescent="0.25">
      <c r="B52" s="143">
        <v>61</v>
      </c>
      <c r="C52" s="161">
        <v>25339.811396451147</v>
      </c>
      <c r="D52" s="162">
        <v>29140.783105918807</v>
      </c>
      <c r="E52" s="163">
        <v>31674.764245563925</v>
      </c>
      <c r="F52" s="161">
        <v>32872.158794189287</v>
      </c>
      <c r="G52" s="162">
        <v>39446.590553027156</v>
      </c>
      <c r="H52" s="162">
        <v>42986.669192401379</v>
      </c>
      <c r="I52" s="162">
        <v>45515.296791954403</v>
      </c>
      <c r="J52" s="162">
        <v>48043.924391507426</v>
      </c>
      <c r="K52" s="162">
        <v>50974.846739980967</v>
      </c>
      <c r="L52" s="162">
        <v>59673.353449512149</v>
      </c>
      <c r="M52" s="164">
        <v>68272.945187931633</v>
      </c>
      <c r="N52" s="161">
        <v>81743.360830938109</v>
      </c>
      <c r="O52" s="162">
        <v>90808.561822583157</v>
      </c>
      <c r="P52" s="162">
        <v>114088.39521137526</v>
      </c>
      <c r="Q52" s="162">
        <v>122105.75211109998</v>
      </c>
      <c r="R52" s="163">
        <v>136188.18220673339</v>
      </c>
      <c r="S52" s="6"/>
      <c r="T52" s="6"/>
      <c r="V52" s="3"/>
      <c r="W52" s="3"/>
      <c r="Y52" s="3"/>
      <c r="Z52" s="3"/>
      <c r="AB52" s="6"/>
      <c r="AC52" s="6"/>
      <c r="AD52" s="6"/>
      <c r="AE52" s="6"/>
      <c r="AF52" s="6"/>
      <c r="AH52" s="6"/>
      <c r="AI52" s="6"/>
      <c r="AJ52" s="6"/>
      <c r="AK52" s="6"/>
      <c r="AL52" s="6"/>
      <c r="AN52" s="2"/>
      <c r="AO52" s="2"/>
      <c r="AP52" s="2"/>
      <c r="AQ52" s="2"/>
    </row>
    <row r="53" spans="2:43" x14ac:dyDescent="0.25">
      <c r="B53" s="143">
        <v>62</v>
      </c>
      <c r="C53" s="161">
        <v>26529.278883858169</v>
      </c>
      <c r="D53" s="162">
        <v>30508.670716436889</v>
      </c>
      <c r="E53" s="163">
        <v>33161.598604822713</v>
      </c>
      <c r="F53" s="161">
        <v>34415.199644605622</v>
      </c>
      <c r="G53" s="162">
        <v>41298.239573526735</v>
      </c>
      <c r="H53" s="162">
        <v>45004.491842945798</v>
      </c>
      <c r="I53" s="162">
        <v>47651.814892530849</v>
      </c>
      <c r="J53" s="162">
        <v>50299.137942115893</v>
      </c>
      <c r="K53" s="162">
        <v>53367.639721907224</v>
      </c>
      <c r="L53" s="162">
        <v>63147.275807076345</v>
      </c>
      <c r="M53" s="164">
        <v>71477.722338796288</v>
      </c>
      <c r="N53" s="161">
        <v>85455.815023453193</v>
      </c>
      <c r="O53" s="162">
        <v>95007.713965394476</v>
      </c>
      <c r="P53" s="162">
        <v>118755.72105061973</v>
      </c>
      <c r="Q53" s="162">
        <v>129388.36417909997</v>
      </c>
      <c r="R53" s="163">
        <v>144303.83531925303</v>
      </c>
      <c r="S53" s="6"/>
      <c r="T53" s="6"/>
      <c r="V53" s="3"/>
      <c r="W53" s="3"/>
      <c r="Y53" s="3"/>
      <c r="Z53" s="3"/>
      <c r="AB53" s="6"/>
      <c r="AC53" s="6"/>
      <c r="AD53" s="6"/>
      <c r="AE53" s="6"/>
      <c r="AF53" s="6"/>
      <c r="AH53" s="6"/>
      <c r="AI53" s="6"/>
      <c r="AJ53" s="6"/>
      <c r="AK53" s="6"/>
      <c r="AL53" s="6"/>
      <c r="AN53" s="2"/>
      <c r="AO53" s="2"/>
      <c r="AP53" s="2"/>
      <c r="AQ53" s="2"/>
    </row>
    <row r="54" spans="2:43" x14ac:dyDescent="0.25">
      <c r="B54" s="143">
        <v>63</v>
      </c>
      <c r="C54" s="161">
        <v>27768.037011345292</v>
      </c>
      <c r="D54" s="162">
        <v>31933.242563047072</v>
      </c>
      <c r="E54" s="163">
        <v>34710.046264181612</v>
      </c>
      <c r="F54" s="161">
        <v>36022.182949937247</v>
      </c>
      <c r="G54" s="162">
        <v>43226.619539924686</v>
      </c>
      <c r="H54" s="162">
        <v>47105.931549917928</v>
      </c>
      <c r="I54" s="162">
        <v>49876.868699913102</v>
      </c>
      <c r="J54" s="162">
        <v>52647.805849908276</v>
      </c>
      <c r="K54" s="162">
        <v>55859.588249409106</v>
      </c>
      <c r="L54" s="162">
        <v>66622.678544100127</v>
      </c>
      <c r="M54" s="164">
        <v>74815.303049869675</v>
      </c>
      <c r="N54" s="161">
        <v>89218.61864298518</v>
      </c>
      <c r="O54" s="162">
        <v>99265.130773268625</v>
      </c>
      <c r="P54" s="162">
        <v>125523.07997484077</v>
      </c>
      <c r="Q54" s="162">
        <v>136845.87624710001</v>
      </c>
      <c r="R54" s="163">
        <v>152616.96987347814</v>
      </c>
      <c r="S54" s="6"/>
      <c r="T54" s="6"/>
      <c r="V54" s="3"/>
      <c r="W54" s="3"/>
      <c r="Y54" s="3"/>
      <c r="Z54" s="3"/>
      <c r="AB54" s="6"/>
      <c r="AC54" s="6"/>
      <c r="AD54" s="6"/>
      <c r="AE54" s="6"/>
      <c r="AF54" s="6"/>
      <c r="AH54" s="6"/>
      <c r="AI54" s="6"/>
      <c r="AJ54" s="6"/>
      <c r="AK54" s="6"/>
      <c r="AL54" s="6"/>
      <c r="AN54" s="2"/>
      <c r="AO54" s="2"/>
      <c r="AP54" s="2"/>
      <c r="AQ54" s="2"/>
    </row>
    <row r="55" spans="2:43" x14ac:dyDescent="0.25">
      <c r="B55" s="143">
        <v>64</v>
      </c>
      <c r="C55" s="161">
        <v>29057.077588703534</v>
      </c>
      <c r="D55" s="162">
        <v>33415.639227009066</v>
      </c>
      <c r="E55" s="163">
        <v>36321.34698587942</v>
      </c>
      <c r="F55" s="161">
        <v>37694.395338897972</v>
      </c>
      <c r="G55" s="162">
        <v>45233.274406677556</v>
      </c>
      <c r="H55" s="162">
        <v>49292.67082778964</v>
      </c>
      <c r="I55" s="162">
        <v>52192.239700012578</v>
      </c>
      <c r="J55" s="162">
        <v>55091.808572235488</v>
      </c>
      <c r="K55" s="162">
        <v>58452.687497245483</v>
      </c>
      <c r="L55" s="162">
        <v>70099.442608611906</v>
      </c>
      <c r="M55" s="164">
        <v>78288.359550018868</v>
      </c>
      <c r="N55" s="161">
        <v>93787.17562708084</v>
      </c>
      <c r="O55" s="162">
        <v>104420.32363493934</v>
      </c>
      <c r="P55" s="162">
        <v>130748.45003193468</v>
      </c>
      <c r="Q55" s="162">
        <v>142646.40155096003</v>
      </c>
      <c r="R55" s="163">
        <v>162863.42708046854</v>
      </c>
      <c r="S55" s="6"/>
      <c r="T55" s="6"/>
      <c r="V55" s="3"/>
      <c r="W55" s="3"/>
      <c r="Y55" s="3"/>
      <c r="Z55" s="3"/>
      <c r="AB55" s="6"/>
      <c r="AC55" s="6"/>
      <c r="AD55" s="6"/>
      <c r="AE55" s="6"/>
      <c r="AF55" s="6"/>
      <c r="AH55" s="6"/>
      <c r="AI55" s="6"/>
      <c r="AJ55" s="6"/>
      <c r="AK55" s="6"/>
      <c r="AL55" s="6"/>
      <c r="AN55" s="2"/>
      <c r="AO55" s="2"/>
      <c r="AP55" s="2"/>
      <c r="AQ55" s="2"/>
    </row>
    <row r="56" spans="2:43" x14ac:dyDescent="0.25">
      <c r="B56" s="143">
        <v>65</v>
      </c>
      <c r="C56" s="161">
        <v>30397.392425723941</v>
      </c>
      <c r="D56" s="162">
        <v>34957.001289582528</v>
      </c>
      <c r="E56" s="163">
        <v>37996.74053215493</v>
      </c>
      <c r="F56" s="161">
        <v>39433.123440201569</v>
      </c>
      <c r="G56" s="162">
        <v>47319.748128241881</v>
      </c>
      <c r="H56" s="162">
        <v>51566.392191032806</v>
      </c>
      <c r="I56" s="162">
        <v>54599.709378740627</v>
      </c>
      <c r="J56" s="162">
        <v>57633.02656644844</v>
      </c>
      <c r="K56" s="162">
        <v>61148.932640175255</v>
      </c>
      <c r="L56" s="162">
        <v>73577.460354170034</v>
      </c>
      <c r="M56" s="164">
        <v>81994.34987713967</v>
      </c>
      <c r="N56" s="161">
        <v>96883.067402891291</v>
      </c>
      <c r="O56" s="162">
        <v>107893.85646986977</v>
      </c>
      <c r="P56" s="162">
        <v>135521.18613228272</v>
      </c>
      <c r="Q56" s="162">
        <v>147958.85015901882</v>
      </c>
      <c r="R56" s="163">
        <v>163375.66040083073</v>
      </c>
      <c r="S56" s="6"/>
      <c r="T56" s="6"/>
      <c r="V56" s="3"/>
      <c r="W56" s="3"/>
      <c r="Y56" s="3"/>
      <c r="Z56" s="3"/>
      <c r="AB56" s="6"/>
      <c r="AC56" s="6"/>
      <c r="AD56" s="6"/>
      <c r="AE56" s="6"/>
      <c r="AF56" s="6"/>
      <c r="AH56" s="6"/>
      <c r="AI56" s="6"/>
      <c r="AJ56" s="6"/>
      <c r="AK56" s="6"/>
      <c r="AL56" s="6"/>
      <c r="AN56" s="2"/>
      <c r="AO56" s="2"/>
      <c r="AP56" s="2"/>
      <c r="AQ56" s="2"/>
    </row>
    <row r="57" spans="2:43" x14ac:dyDescent="0.25">
      <c r="B57" s="143">
        <v>66</v>
      </c>
      <c r="C57" s="161">
        <v>31789.973332197547</v>
      </c>
      <c r="D57" s="162">
        <v>36558.469332027176</v>
      </c>
      <c r="E57" s="163">
        <v>39737.466665246924</v>
      </c>
      <c r="F57" s="161">
        <v>41239.653882561826</v>
      </c>
      <c r="G57" s="162">
        <v>49487.584659074171</v>
      </c>
      <c r="H57" s="162">
        <v>53928.778154119304</v>
      </c>
      <c r="I57" s="162">
        <v>57101.059222008676</v>
      </c>
      <c r="J57" s="162">
        <v>60273.340289898035</v>
      </c>
      <c r="K57" s="162">
        <v>63950.318852957294</v>
      </c>
      <c r="L57" s="162">
        <v>79647.42839900525</v>
      </c>
      <c r="M57" s="164">
        <v>88758.691581998035</v>
      </c>
      <c r="N57" s="161">
        <v>97791.593617232051</v>
      </c>
      <c r="O57" s="162">
        <v>108937.35325496848</v>
      </c>
      <c r="P57" s="162">
        <v>136756.5953497102</v>
      </c>
      <c r="Q57" s="162">
        <v>148959.01310898236</v>
      </c>
      <c r="R57" s="163">
        <v>163887.89372119296</v>
      </c>
      <c r="S57" s="6"/>
      <c r="T57" s="6"/>
      <c r="V57" s="3"/>
      <c r="W57" s="3"/>
      <c r="Y57" s="3"/>
      <c r="Z57" s="3"/>
      <c r="AB57" s="6"/>
      <c r="AC57" s="6"/>
      <c r="AD57" s="6"/>
      <c r="AE57" s="6"/>
      <c r="AF57" s="6"/>
      <c r="AH57" s="6"/>
      <c r="AI57" s="6"/>
      <c r="AJ57" s="6"/>
      <c r="AK57" s="6"/>
      <c r="AL57" s="6"/>
      <c r="AN57" s="2"/>
      <c r="AO57" s="2"/>
      <c r="AP57" s="2"/>
      <c r="AQ57" s="2"/>
    </row>
    <row r="58" spans="2:43" x14ac:dyDescent="0.25">
      <c r="B58" s="143">
        <v>67</v>
      </c>
      <c r="C58" s="161">
        <v>33235.812117915375</v>
      </c>
      <c r="D58" s="162">
        <v>38221.183935602683</v>
      </c>
      <c r="E58" s="163">
        <v>41544.765147394224</v>
      </c>
      <c r="F58" s="161">
        <v>43115.273294692517</v>
      </c>
      <c r="G58" s="162">
        <v>51738.327953631015</v>
      </c>
      <c r="H58" s="162">
        <v>56381.511231520992</v>
      </c>
      <c r="I58" s="162">
        <v>59698.070715728107</v>
      </c>
      <c r="J58" s="162">
        <v>63014.630199935214</v>
      </c>
      <c r="K58" s="162">
        <v>66858.841310350515</v>
      </c>
      <c r="L58" s="162">
        <v>84942.748386935651</v>
      </c>
      <c r="M58" s="164">
        <v>94659.769408166423</v>
      </c>
      <c r="N58" s="161">
        <v>101703.25736192134</v>
      </c>
      <c r="O58" s="162">
        <v>113294.84738516722</v>
      </c>
      <c r="P58" s="162">
        <v>142226.85916369862</v>
      </c>
      <c r="Q58" s="162">
        <v>154917.37363334166</v>
      </c>
      <c r="R58" s="163">
        <v>170443.40947004067</v>
      </c>
      <c r="S58" s="6"/>
      <c r="T58" s="6"/>
      <c r="V58" s="3"/>
      <c r="W58" s="3"/>
      <c r="Y58" s="3"/>
      <c r="Z58" s="3"/>
      <c r="AB58" s="6"/>
      <c r="AC58" s="6"/>
      <c r="AD58" s="6"/>
      <c r="AE58" s="6"/>
      <c r="AF58" s="6"/>
      <c r="AH58" s="6"/>
      <c r="AI58" s="6"/>
      <c r="AJ58" s="6"/>
      <c r="AK58" s="6"/>
      <c r="AL58" s="6"/>
      <c r="AN58" s="2"/>
      <c r="AO58" s="2"/>
      <c r="AP58" s="2"/>
      <c r="AQ58" s="2"/>
    </row>
    <row r="59" spans="2:43" x14ac:dyDescent="0.25">
      <c r="B59" s="143">
        <v>68</v>
      </c>
      <c r="C59" s="161">
        <v>34735.900592668477</v>
      </c>
      <c r="D59" s="162">
        <v>39946.285681568748</v>
      </c>
      <c r="E59" s="163">
        <v>43419.875740835589</v>
      </c>
      <c r="F59" s="161">
        <v>45061.268305307443</v>
      </c>
      <c r="G59" s="162">
        <v>54073.52196636892</v>
      </c>
      <c r="H59" s="162">
        <v>58926.273937709731</v>
      </c>
      <c r="I59" s="162">
        <v>62392.525345810296</v>
      </c>
      <c r="J59" s="162">
        <v>65858.776753910861</v>
      </c>
      <c r="K59" s="162">
        <v>69876.495187113789</v>
      </c>
      <c r="L59" s="162">
        <v>90608.740774021149</v>
      </c>
      <c r="M59" s="164">
        <v>100973.92268216657</v>
      </c>
      <c r="N59" s="161">
        <v>105771.38765639819</v>
      </c>
      <c r="O59" s="162">
        <v>117826.64128057391</v>
      </c>
      <c r="P59" s="162">
        <v>147915.93353024658</v>
      </c>
      <c r="Q59" s="162">
        <v>158015.72110600851</v>
      </c>
      <c r="R59" s="163">
        <v>177261.14584884231</v>
      </c>
      <c r="S59" s="6"/>
      <c r="T59" s="6"/>
      <c r="V59" s="3"/>
      <c r="W59" s="3"/>
      <c r="Y59" s="3"/>
      <c r="Z59" s="3"/>
      <c r="AB59" s="6"/>
      <c r="AC59" s="6"/>
      <c r="AD59" s="6"/>
      <c r="AE59" s="6"/>
      <c r="AF59" s="6"/>
      <c r="AH59" s="6"/>
      <c r="AI59" s="6"/>
      <c r="AJ59" s="6"/>
      <c r="AK59" s="6"/>
      <c r="AL59" s="6"/>
      <c r="AN59" s="2"/>
      <c r="AO59" s="2"/>
      <c r="AP59" s="2"/>
      <c r="AQ59" s="2"/>
    </row>
    <row r="60" spans="2:43" x14ac:dyDescent="0.25">
      <c r="B60" s="143">
        <v>69</v>
      </c>
      <c r="C60" s="161">
        <v>36291.23056624789</v>
      </c>
      <c r="D60" s="162">
        <v>41734.915151185065</v>
      </c>
      <c r="E60" s="163">
        <v>45364.03820780987</v>
      </c>
      <c r="F60" s="161">
        <v>47078.925543120386</v>
      </c>
      <c r="G60" s="162">
        <v>56494.710651744477</v>
      </c>
      <c r="H60" s="162">
        <v>61564.748787157434</v>
      </c>
      <c r="I60" s="162">
        <v>65186.204598166703</v>
      </c>
      <c r="J60" s="162">
        <v>68807.660409175951</v>
      </c>
      <c r="K60" s="162">
        <v>73005.275658006052</v>
      </c>
      <c r="L60" s="162">
        <v>96671.352628202629</v>
      </c>
      <c r="M60" s="164">
        <v>107730.06668534671</v>
      </c>
      <c r="N60" s="161">
        <v>110002.24316265412</v>
      </c>
      <c r="O60" s="162">
        <v>122539.70693179687</v>
      </c>
      <c r="P60" s="162">
        <v>153832.57087145644</v>
      </c>
      <c r="Q60" s="162">
        <v>164336.34995024887</v>
      </c>
      <c r="R60" s="163">
        <v>184351.59168279602</v>
      </c>
      <c r="S60" s="6"/>
      <c r="T60" s="6"/>
      <c r="V60" s="3"/>
      <c r="W60" s="3"/>
      <c r="Y60" s="3"/>
      <c r="Z60" s="3"/>
      <c r="AB60" s="6"/>
      <c r="AC60" s="6"/>
      <c r="AD60" s="6"/>
      <c r="AE60" s="6"/>
      <c r="AF60" s="6"/>
      <c r="AH60" s="6"/>
      <c r="AI60" s="6"/>
      <c r="AJ60" s="6"/>
      <c r="AK60" s="6"/>
      <c r="AL60" s="6"/>
      <c r="AN60" s="2"/>
      <c r="AO60" s="2"/>
      <c r="AP60" s="2"/>
      <c r="AQ60" s="2"/>
    </row>
    <row r="61" spans="2:43" x14ac:dyDescent="0.25">
      <c r="B61" s="143">
        <v>70</v>
      </c>
      <c r="C61" s="161">
        <v>37902.793848444635</v>
      </c>
      <c r="D61" s="162">
        <v>43588.212925711327</v>
      </c>
      <c r="E61" s="163">
        <v>47378.492310555797</v>
      </c>
      <c r="F61" s="161">
        <v>49169.531636845131</v>
      </c>
      <c r="G61" s="162">
        <v>59003.437964214165</v>
      </c>
      <c r="H61" s="162">
        <v>64298.618294335953</v>
      </c>
      <c r="I61" s="162">
        <v>68080.889958708649</v>
      </c>
      <c r="J61" s="162">
        <v>71863.161623081338</v>
      </c>
      <c r="K61" s="162">
        <v>76247.177897786125</v>
      </c>
      <c r="L61" s="162">
        <v>98524.779680766675</v>
      </c>
      <c r="M61" s="164">
        <v>109795.51642346177</v>
      </c>
      <c r="N61" s="161">
        <v>115502.35532078684</v>
      </c>
      <c r="O61" s="162">
        <v>128666.69227838672</v>
      </c>
      <c r="P61" s="162">
        <v>164985.87370631471</v>
      </c>
      <c r="Q61" s="162">
        <v>174909.80394825884</v>
      </c>
      <c r="R61" s="163">
        <v>191725.65535010787</v>
      </c>
      <c r="S61" s="6"/>
      <c r="T61" s="6"/>
      <c r="V61" s="3"/>
      <c r="W61" s="3"/>
      <c r="Y61" s="3"/>
      <c r="Z61" s="3"/>
      <c r="AB61" s="6"/>
      <c r="AC61" s="6"/>
      <c r="AD61" s="6"/>
      <c r="AE61" s="6"/>
      <c r="AF61" s="6"/>
      <c r="AH61" s="6"/>
      <c r="AI61" s="6"/>
      <c r="AJ61" s="6"/>
      <c r="AK61" s="6"/>
      <c r="AL61" s="6"/>
      <c r="AN61" s="2"/>
      <c r="AO61" s="2"/>
      <c r="AP61" s="2"/>
      <c r="AQ61" s="2"/>
    </row>
    <row r="62" spans="2:43" x14ac:dyDescent="0.25">
      <c r="B62" s="143">
        <v>71</v>
      </c>
      <c r="C62" s="161">
        <v>39571.582249049774</v>
      </c>
      <c r="D62" s="162">
        <v>45507.319586407226</v>
      </c>
      <c r="E62" s="163">
        <v>49464.477811312216</v>
      </c>
      <c r="F62" s="161">
        <v>51334.373215195475</v>
      </c>
      <c r="G62" s="162">
        <v>61601.24785823455</v>
      </c>
      <c r="H62" s="162">
        <v>67129.564973717148</v>
      </c>
      <c r="I62" s="162">
        <v>71078.362913347577</v>
      </c>
      <c r="J62" s="162">
        <v>75027.160852977991</v>
      </c>
      <c r="K62" s="162">
        <v>79604.197081212988</v>
      </c>
      <c r="L62" s="162">
        <v>100344.07662370295</v>
      </c>
      <c r="M62" s="164">
        <v>111822.93173993882</v>
      </c>
      <c r="N62" s="161">
        <v>125319.93236039074</v>
      </c>
      <c r="O62" s="162">
        <v>138893.71146454371</v>
      </c>
      <c r="P62" s="162">
        <v>177592.11397318434</v>
      </c>
      <c r="Q62" s="162">
        <v>186884.8721028553</v>
      </c>
      <c r="R62" s="163">
        <v>208571.71615588266</v>
      </c>
      <c r="S62" s="6"/>
      <c r="T62" s="6"/>
      <c r="V62" s="3"/>
      <c r="W62" s="3"/>
      <c r="Y62" s="3"/>
      <c r="Z62" s="3"/>
      <c r="AB62" s="6"/>
      <c r="AC62" s="6"/>
      <c r="AD62" s="6"/>
      <c r="AE62" s="6"/>
      <c r="AF62" s="6"/>
      <c r="AH62" s="6"/>
      <c r="AI62" s="6"/>
      <c r="AJ62" s="6"/>
      <c r="AK62" s="6"/>
      <c r="AL62" s="6"/>
      <c r="AN62" s="2"/>
      <c r="AO62" s="2"/>
      <c r="AP62" s="2"/>
      <c r="AQ62" s="2"/>
    </row>
    <row r="63" spans="2:43" x14ac:dyDescent="0.25">
      <c r="B63" s="143">
        <v>72</v>
      </c>
      <c r="C63" s="161">
        <v>41298.587577854312</v>
      </c>
      <c r="D63" s="162">
        <v>47493.375714532449</v>
      </c>
      <c r="E63" s="163">
        <v>51623.234472317883</v>
      </c>
      <c r="F63" s="161">
        <v>53574.736906885162</v>
      </c>
      <c r="G63" s="162">
        <v>64289.684288262179</v>
      </c>
      <c r="H63" s="162">
        <v>70059.271339772909</v>
      </c>
      <c r="I63" s="162">
        <v>74180.40494799483</v>
      </c>
      <c r="J63" s="162">
        <v>78301.538556216779</v>
      </c>
      <c r="K63" s="162">
        <v>83078.328383045446</v>
      </c>
      <c r="L63" s="162">
        <v>104681.68912250019</v>
      </c>
      <c r="M63" s="164">
        <v>116656.745181526</v>
      </c>
      <c r="N63" s="161">
        <v>135679.15999109863</v>
      </c>
      <c r="O63" s="162">
        <v>150204.93847985071</v>
      </c>
      <c r="P63" s="162">
        <v>191566.08913071905</v>
      </c>
      <c r="Q63" s="162">
        <v>201383.27701844371</v>
      </c>
      <c r="R63" s="163">
        <v>223526.65694973696</v>
      </c>
      <c r="S63" s="6"/>
      <c r="T63" s="6"/>
      <c r="V63" s="3"/>
      <c r="W63" s="3"/>
      <c r="Y63" s="3"/>
      <c r="Z63" s="3"/>
      <c r="AB63" s="6"/>
      <c r="AC63" s="6"/>
      <c r="AD63" s="6"/>
      <c r="AE63" s="6"/>
      <c r="AF63" s="6"/>
      <c r="AH63" s="6"/>
      <c r="AI63" s="6"/>
      <c r="AJ63" s="6"/>
      <c r="AK63" s="6"/>
      <c r="AL63" s="6"/>
      <c r="AN63" s="2"/>
      <c r="AO63" s="2"/>
      <c r="AP63" s="2"/>
      <c r="AQ63" s="2"/>
    </row>
    <row r="64" spans="2:43" x14ac:dyDescent="0.25">
      <c r="B64" s="143">
        <v>73</v>
      </c>
      <c r="C64" s="161">
        <v>43084.801644649298</v>
      </c>
      <c r="D64" s="162">
        <v>49547.521891346689</v>
      </c>
      <c r="E64" s="163">
        <v>53856.002055811623</v>
      </c>
      <c r="F64" s="161">
        <v>55891.909340628015</v>
      </c>
      <c r="G64" s="162">
        <v>67070.29120875361</v>
      </c>
      <c r="H64" s="162">
        <v>73089.419906975105</v>
      </c>
      <c r="I64" s="162">
        <v>77388.797548561852</v>
      </c>
      <c r="J64" s="162">
        <v>81688.175190148628</v>
      </c>
      <c r="K64" s="162">
        <v>86671.566978042421</v>
      </c>
      <c r="L64" s="162">
        <v>109231.3464657205</v>
      </c>
      <c r="M64" s="164">
        <v>121726.86032583</v>
      </c>
      <c r="N64" s="161">
        <v>146876.26144240942</v>
      </c>
      <c r="O64" s="162">
        <v>162427.91307051163</v>
      </c>
      <c r="P64" s="162">
        <v>205963.07409413668</v>
      </c>
      <c r="Q64" s="162">
        <v>217037.74144183926</v>
      </c>
      <c r="R64" s="163">
        <v>242347.9662415839</v>
      </c>
      <c r="S64" s="6"/>
      <c r="T64" s="6"/>
      <c r="V64" s="3"/>
      <c r="W64" s="3"/>
      <c r="Y64" s="3"/>
      <c r="Z64" s="3"/>
      <c r="AB64" s="6"/>
      <c r="AC64" s="6"/>
      <c r="AD64" s="6"/>
      <c r="AE64" s="6"/>
      <c r="AF64" s="6"/>
      <c r="AH64" s="6"/>
      <c r="AI64" s="6"/>
      <c r="AJ64" s="6"/>
      <c r="AK64" s="6"/>
      <c r="AL64" s="6"/>
      <c r="AN64" s="2"/>
      <c r="AO64" s="2"/>
      <c r="AP64" s="2"/>
      <c r="AQ64" s="2"/>
    </row>
    <row r="65" spans="2:43" x14ac:dyDescent="0.25">
      <c r="B65" s="143">
        <v>74</v>
      </c>
      <c r="C65" s="161">
        <v>44931.216259225759</v>
      </c>
      <c r="D65" s="162">
        <v>51670.898698109631</v>
      </c>
      <c r="E65" s="163">
        <v>56164.020324032208</v>
      </c>
      <c r="F65" s="161">
        <v>58287.177145137794</v>
      </c>
      <c r="G65" s="162">
        <v>69944.612574165352</v>
      </c>
      <c r="H65" s="162">
        <v>76221.693189795566</v>
      </c>
      <c r="I65" s="162">
        <v>80705.322200960029</v>
      </c>
      <c r="J65" s="162">
        <v>85188.951212124448</v>
      </c>
      <c r="K65" s="162">
        <v>90385.908040962793</v>
      </c>
      <c r="L65" s="162">
        <v>113984.34541506805</v>
      </c>
      <c r="M65" s="164">
        <v>127023.57832808967</v>
      </c>
      <c r="N65" s="161">
        <v>155477.38385579395</v>
      </c>
      <c r="O65" s="162">
        <v>173560.74468820382</v>
      </c>
      <c r="P65" s="162">
        <v>222106.98054989998</v>
      </c>
      <c r="Q65" s="162">
        <v>235169.61238780001</v>
      </c>
      <c r="R65" s="163">
        <v>261749.58544224082</v>
      </c>
      <c r="S65" s="6"/>
      <c r="T65" s="6"/>
      <c r="V65" s="3"/>
      <c r="W65" s="3"/>
      <c r="Y65" s="3"/>
      <c r="Z65" s="3"/>
      <c r="AB65" s="6"/>
      <c r="AC65" s="6"/>
      <c r="AD65" s="6"/>
      <c r="AE65" s="6"/>
      <c r="AF65" s="6"/>
      <c r="AH65" s="6"/>
      <c r="AI65" s="6"/>
      <c r="AJ65" s="6"/>
      <c r="AK65" s="6"/>
      <c r="AL65" s="6"/>
      <c r="AN65" s="2"/>
      <c r="AO65" s="2"/>
      <c r="AP65" s="2"/>
      <c r="AQ65" s="2"/>
    </row>
    <row r="66" spans="2:43" x14ac:dyDescent="0.25">
      <c r="B66" s="143">
        <v>75</v>
      </c>
      <c r="C66" s="161">
        <v>46838.823231374758</v>
      </c>
      <c r="D66" s="162">
        <v>53864.646716080963</v>
      </c>
      <c r="E66" s="163">
        <v>58548.529039218447</v>
      </c>
      <c r="F66" s="161">
        <v>60761.826949128299</v>
      </c>
      <c r="G66" s="162">
        <v>72914.192338953959</v>
      </c>
      <c r="H66" s="162">
        <v>79457.773702706254</v>
      </c>
      <c r="I66" s="162">
        <v>84131.760391100732</v>
      </c>
      <c r="J66" s="162">
        <v>88805.74707949521</v>
      </c>
      <c r="K66" s="162">
        <v>94223.346746565512</v>
      </c>
      <c r="L66" s="162">
        <v>118951.11600027666</v>
      </c>
      <c r="M66" s="164">
        <v>132558.52236071555</v>
      </c>
      <c r="N66" s="161">
        <v>165801.78659651702</v>
      </c>
      <c r="O66" s="162">
        <v>185238.34334215225</v>
      </c>
      <c r="P66" s="162">
        <v>238602.67363390001</v>
      </c>
      <c r="Q66" s="162">
        <v>252744.92445580001</v>
      </c>
      <c r="R66" s="163">
        <v>281350.01896639907</v>
      </c>
      <c r="S66" s="6"/>
      <c r="T66" s="6"/>
      <c r="V66" s="3"/>
      <c r="W66" s="3"/>
      <c r="Y66" s="3"/>
      <c r="Z66" s="3"/>
      <c r="AB66" s="6"/>
      <c r="AC66" s="6"/>
      <c r="AD66" s="6"/>
      <c r="AE66" s="6"/>
      <c r="AF66" s="6"/>
      <c r="AH66" s="6"/>
      <c r="AI66" s="6"/>
      <c r="AJ66" s="6"/>
      <c r="AK66" s="6"/>
      <c r="AL66" s="6"/>
      <c r="AN66" s="2"/>
      <c r="AO66" s="2"/>
      <c r="AP66" s="2"/>
      <c r="AQ66" s="2"/>
    </row>
    <row r="67" spans="2:43" x14ac:dyDescent="0.25">
      <c r="B67" s="143">
        <v>76</v>
      </c>
      <c r="C67" s="161">
        <v>48808.614370887313</v>
      </c>
      <c r="D67" s="162">
        <v>56129.906526520419</v>
      </c>
      <c r="E67" s="163">
        <v>61010.767963609149</v>
      </c>
      <c r="F67" s="161">
        <v>63317.145381313334</v>
      </c>
      <c r="G67" s="162">
        <v>75980.574457576004</v>
      </c>
      <c r="H67" s="162">
        <v>82799.343960178958</v>
      </c>
      <c r="I67" s="162">
        <v>87669.893604895391</v>
      </c>
      <c r="J67" s="162">
        <v>92540.443249611795</v>
      </c>
      <c r="K67" s="162">
        <v>98185.878269609428</v>
      </c>
      <c r="L67" s="162">
        <v>123173.38847804263</v>
      </c>
      <c r="M67" s="164">
        <v>137263.80146592102</v>
      </c>
      <c r="N67" s="161">
        <v>176710.75433495798</v>
      </c>
      <c r="O67" s="162">
        <v>197578.40795399825</v>
      </c>
      <c r="P67" s="162">
        <v>256940.56671790004</v>
      </c>
      <c r="Q67" s="162">
        <v>271323.43652380008</v>
      </c>
      <c r="R67" s="163">
        <v>302071.56439086632</v>
      </c>
      <c r="S67" s="6"/>
      <c r="T67" s="6"/>
      <c r="V67" s="3"/>
      <c r="W67" s="3"/>
      <c r="Y67" s="3"/>
      <c r="Z67" s="3"/>
      <c r="AB67" s="6"/>
      <c r="AC67" s="6"/>
      <c r="AD67" s="6"/>
      <c r="AE67" s="6"/>
      <c r="AF67" s="6"/>
      <c r="AH67" s="6"/>
      <c r="AI67" s="6"/>
      <c r="AJ67" s="6"/>
      <c r="AK67" s="6"/>
      <c r="AL67" s="6"/>
      <c r="AN67" s="2"/>
      <c r="AO67" s="2"/>
      <c r="AP67" s="2"/>
      <c r="AQ67" s="2"/>
    </row>
    <row r="68" spans="2:43" x14ac:dyDescent="0.25">
      <c r="B68" s="143">
        <v>77</v>
      </c>
      <c r="C68" s="161">
        <v>50841.581487554453</v>
      </c>
      <c r="D68" s="162">
        <v>58467.818710687621</v>
      </c>
      <c r="E68" s="163">
        <v>63551.976859443057</v>
      </c>
      <c r="F68" s="161">
        <v>65954.419070406642</v>
      </c>
      <c r="G68" s="162">
        <v>79145.302884487959</v>
      </c>
      <c r="H68" s="162">
        <v>86248.08647668561</v>
      </c>
      <c r="I68" s="162">
        <v>91321.503328255349</v>
      </c>
      <c r="J68" s="162">
        <v>96394.920179825058</v>
      </c>
      <c r="K68" s="162">
        <v>102275.49778485337</v>
      </c>
      <c r="L68" s="162">
        <v>127555.57008841228</v>
      </c>
      <c r="M68" s="164">
        <v>142147.2825001431</v>
      </c>
      <c r="N68" s="161">
        <v>188314.17756390036</v>
      </c>
      <c r="O68" s="162">
        <v>210705.09041997799</v>
      </c>
      <c r="P68" s="162">
        <v>276907.95980190003</v>
      </c>
      <c r="Q68" s="162">
        <v>291092.14859180013</v>
      </c>
      <c r="R68" s="163">
        <v>324122.5401511417</v>
      </c>
      <c r="S68" s="6"/>
      <c r="T68" s="6"/>
      <c r="V68" s="3"/>
      <c r="W68" s="3"/>
      <c r="Y68" s="3"/>
      <c r="Z68" s="3"/>
      <c r="AB68" s="6"/>
      <c r="AC68" s="6"/>
      <c r="AD68" s="6"/>
      <c r="AE68" s="6"/>
      <c r="AF68" s="6"/>
      <c r="AH68" s="6"/>
      <c r="AI68" s="6"/>
      <c r="AJ68" s="6"/>
      <c r="AK68" s="6"/>
      <c r="AL68" s="6"/>
      <c r="AN68" s="2"/>
      <c r="AO68" s="2"/>
      <c r="AP68" s="2"/>
      <c r="AQ68" s="2"/>
    </row>
    <row r="69" spans="2:43" x14ac:dyDescent="0.25">
      <c r="B69" s="143">
        <v>78</v>
      </c>
      <c r="C69" s="161">
        <v>52938.716391167211</v>
      </c>
      <c r="D69" s="162">
        <v>60879.523849842291</v>
      </c>
      <c r="E69" s="163">
        <v>66173.395488959024</v>
      </c>
      <c r="F69" s="161">
        <v>68674.934645122019</v>
      </c>
      <c r="G69" s="162">
        <v>82409.921574146429</v>
      </c>
      <c r="H69" s="162">
        <v>89805.683766698014</v>
      </c>
      <c r="I69" s="162">
        <v>95088.371047092034</v>
      </c>
      <c r="J69" s="162">
        <v>100371.05832748604</v>
      </c>
      <c r="K69" s="162">
        <v>106494.20046705638</v>
      </c>
      <c r="L69" s="162">
        <v>132106.35294397976</v>
      </c>
      <c r="M69" s="164">
        <v>147218.65190971718</v>
      </c>
      <c r="N69" s="161">
        <v>200713.71007563686</v>
      </c>
      <c r="O69" s="162">
        <v>224733.30867289344</v>
      </c>
      <c r="P69" s="162">
        <v>297146.9528859001</v>
      </c>
      <c r="Q69" s="162">
        <v>311261.98768092011</v>
      </c>
      <c r="R69" s="163">
        <v>347695.45740286732</v>
      </c>
      <c r="S69" s="6"/>
      <c r="T69" s="6"/>
      <c r="V69" s="3"/>
      <c r="W69" s="3"/>
      <c r="Y69" s="3"/>
      <c r="Z69" s="3"/>
      <c r="AB69" s="6"/>
      <c r="AC69" s="6"/>
      <c r="AD69" s="6"/>
      <c r="AE69" s="6"/>
      <c r="AF69" s="6"/>
      <c r="AH69" s="6"/>
      <c r="AI69" s="6"/>
      <c r="AJ69" s="6"/>
      <c r="AK69" s="6"/>
      <c r="AL69" s="6"/>
      <c r="AN69" s="2"/>
      <c r="AO69" s="2"/>
      <c r="AP69" s="2"/>
      <c r="AQ69" s="2"/>
    </row>
    <row r="70" spans="2:43" x14ac:dyDescent="0.25">
      <c r="B70" s="143">
        <v>79</v>
      </c>
      <c r="C70" s="161">
        <v>55101.010891516664</v>
      </c>
      <c r="D70" s="162">
        <v>63366.162525244159</v>
      </c>
      <c r="E70" s="163">
        <v>68876.263614395823</v>
      </c>
      <c r="F70" s="161">
        <v>71479.978734173288</v>
      </c>
      <c r="G70" s="162">
        <v>85775.974481007928</v>
      </c>
      <c r="H70" s="162">
        <v>93473.81834468813</v>
      </c>
      <c r="I70" s="162">
        <v>98972.278247316848</v>
      </c>
      <c r="J70" s="162">
        <v>104470.73814994555</v>
      </c>
      <c r="K70" s="162">
        <v>110843.9814909772</v>
      </c>
      <c r="L70" s="162">
        <v>136820.51675819827</v>
      </c>
      <c r="M70" s="164">
        <v>152472.09223370464</v>
      </c>
      <c r="N70" s="161">
        <v>213984.05423907208</v>
      </c>
      <c r="O70" s="162">
        <v>239747.60368330861</v>
      </c>
      <c r="P70" s="162">
        <v>318683.94596990006</v>
      </c>
      <c r="Q70" s="162">
        <v>330222.69094577862</v>
      </c>
      <c r="R70" s="163">
        <v>372933.93227088201</v>
      </c>
      <c r="S70" s="6"/>
      <c r="T70" s="6"/>
      <c r="V70" s="3"/>
      <c r="W70" s="3"/>
      <c r="Y70" s="3"/>
      <c r="Z70" s="3"/>
      <c r="AB70" s="6"/>
      <c r="AC70" s="6"/>
      <c r="AD70" s="6"/>
      <c r="AE70" s="6"/>
      <c r="AF70" s="6"/>
      <c r="AH70" s="6"/>
      <c r="AI70" s="6"/>
      <c r="AJ70" s="6"/>
      <c r="AK70" s="6"/>
      <c r="AL70" s="6"/>
      <c r="AN70" s="2"/>
      <c r="AO70" s="2"/>
      <c r="AP70" s="2"/>
      <c r="AQ70" s="2"/>
    </row>
    <row r="71" spans="2:43" x14ac:dyDescent="0.25">
      <c r="B71" s="143">
        <v>80</v>
      </c>
      <c r="C71" s="161">
        <v>57329.456798393803</v>
      </c>
      <c r="D71" s="162">
        <v>65928.875318152859</v>
      </c>
      <c r="E71" s="163">
        <v>71661.820997992254</v>
      </c>
      <c r="F71" s="161">
        <v>74370.837966274194</v>
      </c>
      <c r="G71" s="162">
        <v>89245.005559529032</v>
      </c>
      <c r="H71" s="162">
        <v>97254.172725127763</v>
      </c>
      <c r="I71" s="162">
        <v>102975.00641484118</v>
      </c>
      <c r="J71" s="162">
        <v>108695.84010455458</v>
      </c>
      <c r="K71" s="162">
        <v>115326.83603137481</v>
      </c>
      <c r="L71" s="162">
        <v>141717.18738991444</v>
      </c>
      <c r="M71" s="164">
        <v>157928.91723252094</v>
      </c>
      <c r="N71" s="161">
        <v>228209.50873689557</v>
      </c>
      <c r="O71" s="162">
        <v>255843.38020160503</v>
      </c>
      <c r="P71" s="162">
        <v>342028.83905389992</v>
      </c>
      <c r="Q71" s="162">
        <v>353315.13971891213</v>
      </c>
      <c r="R71" s="163">
        <v>399997.55103304068</v>
      </c>
      <c r="S71" s="6"/>
      <c r="T71" s="6"/>
      <c r="V71" s="3"/>
      <c r="W71" s="3"/>
      <c r="Y71" s="3"/>
      <c r="Z71" s="3"/>
      <c r="AB71" s="6"/>
      <c r="AC71" s="6"/>
      <c r="AD71" s="6"/>
      <c r="AE71" s="6"/>
      <c r="AF71" s="6"/>
      <c r="AH71" s="6"/>
      <c r="AI71" s="6"/>
      <c r="AJ71" s="6"/>
      <c r="AK71" s="6"/>
      <c r="AL71" s="6"/>
      <c r="AN71" s="2"/>
      <c r="AO71" s="2"/>
      <c r="AP71" s="2"/>
      <c r="AQ71" s="2"/>
    </row>
    <row r="72" spans="2:43" x14ac:dyDescent="0.25">
      <c r="B72" s="143">
        <v>81</v>
      </c>
      <c r="C72" s="161">
        <v>59625.045921589677</v>
      </c>
      <c r="D72" s="162">
        <v>68568.802809828121</v>
      </c>
      <c r="E72" s="163">
        <v>74531.307401987084</v>
      </c>
      <c r="F72" s="161">
        <v>77348.798970138538</v>
      </c>
      <c r="G72" s="162">
        <v>92818.558764166213</v>
      </c>
      <c r="H72" s="162">
        <v>101148.42942248886</v>
      </c>
      <c r="I72" s="162">
        <v>107098.33703557642</v>
      </c>
      <c r="J72" s="162">
        <v>113048.24464866398</v>
      </c>
      <c r="K72" s="162">
        <v>119944.75926300808</v>
      </c>
      <c r="L72" s="162">
        <v>144488.88551545664</v>
      </c>
      <c r="M72" s="164">
        <v>161017.68361240916</v>
      </c>
      <c r="N72" s="161">
        <v>243482.02169689964</v>
      </c>
      <c r="O72" s="162">
        <v>273124.71230812906</v>
      </c>
      <c r="P72" s="162">
        <v>366662.93213789997</v>
      </c>
      <c r="Q72" s="162">
        <v>378024.059906165</v>
      </c>
      <c r="R72" s="163">
        <v>429063.10045939928</v>
      </c>
      <c r="S72" s="6"/>
      <c r="T72" s="6"/>
      <c r="V72" s="3"/>
      <c r="W72" s="3"/>
      <c r="Y72" s="3"/>
      <c r="Z72" s="3"/>
      <c r="AB72" s="6"/>
      <c r="AC72" s="6"/>
      <c r="AD72" s="6"/>
      <c r="AE72" s="6"/>
      <c r="AF72" s="6"/>
      <c r="AH72" s="6"/>
      <c r="AI72" s="6"/>
      <c r="AJ72" s="6"/>
      <c r="AK72" s="6"/>
      <c r="AL72" s="6"/>
      <c r="AN72" s="2"/>
      <c r="AO72" s="2"/>
      <c r="AP72" s="2"/>
      <c r="AQ72" s="2"/>
    </row>
    <row r="73" spans="2:43" x14ac:dyDescent="0.25">
      <c r="B73" s="143">
        <v>82</v>
      </c>
      <c r="C73" s="161">
        <v>61988.77007089532</v>
      </c>
      <c r="D73" s="162">
        <v>71287.085581529609</v>
      </c>
      <c r="E73" s="163">
        <v>77485.96258861915</v>
      </c>
      <c r="F73" s="161">
        <v>80415.148374480064</v>
      </c>
      <c r="G73" s="162">
        <v>96498.178049376089</v>
      </c>
      <c r="H73" s="162">
        <v>105158.27095124315</v>
      </c>
      <c r="I73" s="162">
        <v>111344.05159543392</v>
      </c>
      <c r="J73" s="162">
        <v>117529.83223962471</v>
      </c>
      <c r="K73" s="162">
        <v>124699.74636063588</v>
      </c>
      <c r="L73" s="162">
        <v>145908.43028932755</v>
      </c>
      <c r="M73" s="164">
        <v>162599.61713246765</v>
      </c>
      <c r="N73" s="161">
        <v>256403.91962177036</v>
      </c>
      <c r="O73" s="162">
        <v>287754.2617347677</v>
      </c>
      <c r="P73" s="162">
        <v>387302.32522189996</v>
      </c>
      <c r="Q73" s="162">
        <v>405462.60450652556</v>
      </c>
      <c r="R73" s="163">
        <v>453704.20829241746</v>
      </c>
      <c r="S73" s="6"/>
      <c r="T73" s="6"/>
      <c r="V73" s="3"/>
      <c r="W73" s="3"/>
      <c r="Y73" s="3"/>
      <c r="Z73" s="3"/>
      <c r="AB73" s="6"/>
      <c r="AC73" s="6"/>
      <c r="AD73" s="6"/>
      <c r="AE73" s="6"/>
      <c r="AF73" s="6"/>
      <c r="AH73" s="6"/>
      <c r="AI73" s="6"/>
      <c r="AJ73" s="6"/>
      <c r="AK73" s="6"/>
      <c r="AL73" s="6"/>
      <c r="AN73" s="2"/>
      <c r="AO73" s="2"/>
      <c r="AP73" s="2"/>
      <c r="AQ73" s="2"/>
    </row>
    <row r="74" spans="2:43" x14ac:dyDescent="0.25">
      <c r="B74" s="143">
        <v>83</v>
      </c>
      <c r="C74" s="161">
        <v>64421.621056101772</v>
      </c>
      <c r="D74" s="162">
        <v>74084.864214517031</v>
      </c>
      <c r="E74" s="163">
        <v>80527.026320127232</v>
      </c>
      <c r="F74" s="161">
        <v>83571.172808012619</v>
      </c>
      <c r="G74" s="162">
        <v>100285.40736961513</v>
      </c>
      <c r="H74" s="162">
        <v>109285.37982586266</v>
      </c>
      <c r="I74" s="162">
        <v>115713.93158032514</v>
      </c>
      <c r="J74" s="162">
        <v>122142.48333478767</v>
      </c>
      <c r="K74" s="162">
        <v>129593.79249901712</v>
      </c>
      <c r="L74" s="162">
        <v>147357.41356677091</v>
      </c>
      <c r="M74" s="164">
        <v>164214.35677209267</v>
      </c>
      <c r="N74" s="161">
        <v>269683.90874516359</v>
      </c>
      <c r="O74" s="162">
        <v>302790.59571906645</v>
      </c>
      <c r="P74" s="162">
        <v>408728.55532946013</v>
      </c>
      <c r="Q74" s="162">
        <v>426751.84722891101</v>
      </c>
      <c r="R74" s="163">
        <v>479040.2773971326</v>
      </c>
      <c r="S74" s="6"/>
      <c r="T74" s="6"/>
      <c r="V74" s="3"/>
      <c r="W74" s="3"/>
      <c r="Y74" s="3"/>
      <c r="Z74" s="3"/>
      <c r="AB74" s="6"/>
      <c r="AC74" s="6"/>
      <c r="AD74" s="6"/>
      <c r="AE74" s="6"/>
      <c r="AF74" s="6"/>
      <c r="AH74" s="6"/>
      <c r="AI74" s="6"/>
      <c r="AJ74" s="6"/>
      <c r="AK74" s="6"/>
      <c r="AL74" s="6"/>
      <c r="AN74" s="2"/>
      <c r="AO74" s="2"/>
      <c r="AP74" s="2"/>
      <c r="AQ74" s="2"/>
    </row>
    <row r="75" spans="2:43" x14ac:dyDescent="0.25">
      <c r="B75" s="143">
        <v>84</v>
      </c>
      <c r="C75" s="161">
        <v>66924.590687000062</v>
      </c>
      <c r="D75" s="162">
        <v>76963.279290050064</v>
      </c>
      <c r="E75" s="163">
        <v>83655.738358750066</v>
      </c>
      <c r="F75" s="161">
        <v>86818.158899449933</v>
      </c>
      <c r="G75" s="162">
        <v>104181.79067933993</v>
      </c>
      <c r="H75" s="162">
        <v>113531.43856081915</v>
      </c>
      <c r="I75" s="162">
        <v>120209.75847616146</v>
      </c>
      <c r="J75" s="162">
        <v>126888.07839150376</v>
      </c>
      <c r="K75" s="162">
        <v>134628.89285291068</v>
      </c>
      <c r="L75" s="162">
        <v>148836.74775622255</v>
      </c>
      <c r="M75" s="164">
        <v>165862.91931463275</v>
      </c>
      <c r="N75" s="161">
        <v>283364.65788862819</v>
      </c>
      <c r="O75" s="162">
        <v>318281.8997548364</v>
      </c>
      <c r="P75" s="162">
        <v>430469.0140170714</v>
      </c>
      <c r="Q75" s="162">
        <v>448648.69849345548</v>
      </c>
      <c r="R75" s="163">
        <v>505150.92290993058</v>
      </c>
      <c r="S75" s="6"/>
      <c r="T75" s="6"/>
      <c r="V75" s="3"/>
      <c r="W75" s="3"/>
      <c r="Y75" s="3"/>
      <c r="Z75" s="3"/>
      <c r="AB75" s="6"/>
      <c r="AC75" s="6"/>
      <c r="AD75" s="6"/>
      <c r="AE75" s="6"/>
      <c r="AF75" s="6"/>
      <c r="AH75" s="6"/>
      <c r="AI75" s="6"/>
      <c r="AJ75" s="6"/>
      <c r="AK75" s="6"/>
      <c r="AL75" s="6"/>
      <c r="AN75" s="2"/>
      <c r="AO75" s="2"/>
      <c r="AP75" s="2"/>
      <c r="AQ75" s="2"/>
    </row>
    <row r="76" spans="2:43" x14ac:dyDescent="0.25">
      <c r="B76" s="155" t="s">
        <v>7</v>
      </c>
      <c r="C76" s="165">
        <v>69498.670773381251</v>
      </c>
      <c r="D76" s="166">
        <v>79923.471389388418</v>
      </c>
      <c r="E76" s="167">
        <v>86873.338466726549</v>
      </c>
      <c r="F76" s="165">
        <v>90157.393277505893</v>
      </c>
      <c r="G76" s="166">
        <v>108188.87193300706</v>
      </c>
      <c r="H76" s="166">
        <v>117898.12967058459</v>
      </c>
      <c r="I76" s="166">
        <v>124833.31376885426</v>
      </c>
      <c r="J76" s="166">
        <v>131768.49786712395</v>
      </c>
      <c r="K76" s="166">
        <v>139807.04259707549</v>
      </c>
      <c r="L76" s="166">
        <v>152574.050161933</v>
      </c>
      <c r="M76" s="168">
        <v>170027.75022311258</v>
      </c>
      <c r="N76" s="165">
        <v>297315.61536645296</v>
      </c>
      <c r="O76" s="166">
        <v>334080.66069783387</v>
      </c>
      <c r="P76" s="166">
        <v>451343.66890057747</v>
      </c>
      <c r="Q76" s="166">
        <v>474007.78646614484</v>
      </c>
      <c r="R76" s="167">
        <v>531787.3505304904</v>
      </c>
      <c r="S76" s="6"/>
      <c r="T76" s="6"/>
      <c r="V76" s="3"/>
      <c r="W76" s="3"/>
      <c r="Y76" s="3"/>
      <c r="Z76" s="3"/>
      <c r="AB76" s="6"/>
      <c r="AC76" s="6"/>
      <c r="AD76" s="6"/>
      <c r="AE76" s="6"/>
      <c r="AF76" s="6"/>
      <c r="AH76" s="6"/>
      <c r="AI76" s="6"/>
      <c r="AJ76" s="6"/>
      <c r="AK76" s="6"/>
      <c r="AL76" s="6"/>
      <c r="AN76" s="2"/>
      <c r="AO76" s="2"/>
      <c r="AP76" s="2"/>
      <c r="AQ76" s="2"/>
    </row>
    <row r="77" spans="2:43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  <c r="V77" s="3"/>
      <c r="W77" s="3"/>
    </row>
    <row r="78" spans="2:43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  <c r="V78" s="3"/>
      <c r="W78" s="3"/>
    </row>
    <row r="79" spans="2:43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43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S11:T76">
    <cfRule type="cellIs" dxfId="37" priority="11" operator="lessThan">
      <formula>200</formula>
    </cfRule>
  </conditionalFormatting>
  <conditionalFormatting sqref="S11:T76">
    <cfRule type="cellIs" dxfId="36" priority="10" operator="lessThan">
      <formula>200</formula>
    </cfRule>
  </conditionalFormatting>
  <conditionalFormatting sqref="S11:T76">
    <cfRule type="cellIs" dxfId="35" priority="9" operator="lessThan">
      <formula>200</formula>
    </cfRule>
  </conditionalFormatting>
  <conditionalFormatting sqref="S11:T76">
    <cfRule type="cellIs" dxfId="34" priority="8" operator="lessThan">
      <formula>200</formula>
    </cfRule>
  </conditionalFormatting>
  <conditionalFormatting sqref="V11:W76">
    <cfRule type="cellIs" dxfId="33" priority="7" operator="lessThan">
      <formula>100</formula>
    </cfRule>
  </conditionalFormatting>
  <conditionalFormatting sqref="Y11:Z76">
    <cfRule type="cellIs" dxfId="32" priority="6" operator="lessThan">
      <formula>100</formula>
    </cfRule>
  </conditionalFormatting>
  <conditionalFormatting sqref="V11:W76">
    <cfRule type="cellIs" dxfId="31" priority="5" operator="lessThan">
      <formula>100</formula>
    </cfRule>
  </conditionalFormatting>
  <conditionalFormatting sqref="Y11:Z76">
    <cfRule type="cellIs" dxfId="30" priority="4" operator="lessThan">
      <formula>100</formula>
    </cfRule>
  </conditionalFormatting>
  <conditionalFormatting sqref="Y11:Z76">
    <cfRule type="cellIs" dxfId="29" priority="3" operator="lessThan">
      <formula>100</formula>
    </cfRule>
  </conditionalFormatting>
  <conditionalFormatting sqref="AH9:AL76">
    <cfRule type="cellIs" dxfId="28" priority="2" operator="lessThan">
      <formula>0</formula>
    </cfRule>
  </conditionalFormatting>
  <conditionalFormatting sqref="AB10:AF76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94"/>
  <sheetViews>
    <sheetView view="pageBreakPreview" zoomScale="80" zoomScaleNormal="70" zoomScaleSheetLayoutView="80" workbookViewId="0">
      <pane xSplit="2" ySplit="8" topLeftCell="C6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8" width="9.42578125" style="144" customWidth="1"/>
    <col min="9" max="9" width="10.28515625" style="144" bestFit="1" customWidth="1"/>
    <col min="10" max="12" width="9.42578125" style="144" customWidth="1"/>
    <col min="13" max="13" width="9.42578125" style="145" customWidth="1"/>
    <col min="14" max="14" width="11" style="141" customWidth="1"/>
    <col min="15" max="16" width="10.28515625" style="144" bestFit="1" customWidth="1"/>
    <col min="17" max="17" width="10.140625" style="144" customWidth="1"/>
    <col min="18" max="18" width="10.5703125" style="145" customWidth="1"/>
    <col min="19" max="19" width="11.42578125" bestFit="1" customWidth="1"/>
    <col min="20" max="20" width="13.140625" customWidth="1"/>
    <col min="22" max="22" width="11" customWidth="1"/>
    <col min="23" max="23" width="10.42578125" customWidth="1"/>
    <col min="27" max="27" width="10.85546875" bestFit="1" customWidth="1"/>
  </cols>
  <sheetData>
    <row r="1" spans="1:43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43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T2" s="6"/>
      <c r="V2" s="1"/>
      <c r="Y2" s="1"/>
    </row>
    <row r="3" spans="1:43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V3" s="6"/>
      <c r="W3" s="6"/>
      <c r="Y3" s="6"/>
      <c r="Z3" s="6"/>
      <c r="AH3" s="1"/>
      <c r="AN3" s="1"/>
    </row>
    <row r="4" spans="1:43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V4" s="6"/>
      <c r="W4" s="6"/>
      <c r="Y4" s="6"/>
      <c r="Z4" s="6"/>
    </row>
    <row r="5" spans="1:43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AH5" s="3"/>
      <c r="AI5" s="3"/>
      <c r="AJ5" s="3"/>
      <c r="AK5" s="3"/>
      <c r="AL5" s="3"/>
    </row>
    <row r="6" spans="1:43" x14ac:dyDescent="0.25">
      <c r="A6" s="1" t="s">
        <v>2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"/>
      <c r="V6" s="1"/>
      <c r="Y6" s="1"/>
      <c r="AH6" s="6"/>
      <c r="AI6" s="6"/>
      <c r="AJ6" s="6"/>
      <c r="AK6" s="6"/>
      <c r="AL6" s="6"/>
      <c r="AN6" s="2"/>
      <c r="AO6" s="2"/>
      <c r="AP6" s="2"/>
      <c r="AQ6" s="2"/>
    </row>
    <row r="7" spans="1:43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1"/>
      <c r="V7" s="1"/>
      <c r="Y7" s="1"/>
      <c r="AB7" s="6"/>
      <c r="AC7" s="6"/>
      <c r="AD7" s="6"/>
      <c r="AE7" s="6"/>
      <c r="AF7" s="6"/>
      <c r="AH7" s="6"/>
      <c r="AI7" s="6"/>
      <c r="AJ7" s="6"/>
      <c r="AK7" s="6"/>
      <c r="AL7" s="6"/>
      <c r="AN7" s="2"/>
      <c r="AO7" s="2"/>
      <c r="AP7" s="2"/>
      <c r="AQ7" s="2"/>
    </row>
    <row r="8" spans="1:43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43" x14ac:dyDescent="0.25">
      <c r="B9" s="143">
        <v>18</v>
      </c>
      <c r="C9" s="161">
        <v>6975.3104020223709</v>
      </c>
      <c r="D9" s="162">
        <v>8021.6069623257263</v>
      </c>
      <c r="E9" s="163">
        <v>8719.1380025279632</v>
      </c>
      <c r="F9" s="161">
        <v>9048.7457695187259</v>
      </c>
      <c r="G9" s="162">
        <v>10858.494923422471</v>
      </c>
      <c r="H9" s="162">
        <v>11832.975237062952</v>
      </c>
      <c r="I9" s="162">
        <v>12529.032603949008</v>
      </c>
      <c r="J9" s="162">
        <v>13225.089970835063</v>
      </c>
      <c r="K9" s="162">
        <v>14031.887339014786</v>
      </c>
      <c r="L9" s="162">
        <v>17327.407345169995</v>
      </c>
      <c r="M9" s="164">
        <v>19309.575153650527</v>
      </c>
      <c r="N9" s="161">
        <v>36114.561665514462</v>
      </c>
      <c r="O9" s="162">
        <v>40001.394321469175</v>
      </c>
      <c r="P9" s="162">
        <v>62995.396645906141</v>
      </c>
      <c r="Q9" s="162">
        <v>72687.127131436922</v>
      </c>
      <c r="R9" s="163">
        <v>80440.005776249134</v>
      </c>
      <c r="AH9" s="6"/>
      <c r="AI9" s="6"/>
      <c r="AJ9" s="6"/>
      <c r="AK9" s="6"/>
      <c r="AL9" s="6"/>
      <c r="AN9" s="2"/>
      <c r="AO9" s="2"/>
      <c r="AP9" s="2"/>
      <c r="AQ9" s="2"/>
    </row>
    <row r="10" spans="1:43" x14ac:dyDescent="0.25">
      <c r="B10" s="143">
        <v>19</v>
      </c>
      <c r="C10" s="161">
        <v>6975.3104020223709</v>
      </c>
      <c r="D10" s="162">
        <v>8021.6069623257263</v>
      </c>
      <c r="E10" s="163">
        <v>8719.1380025279632</v>
      </c>
      <c r="F10" s="161">
        <v>9048.7457695187259</v>
      </c>
      <c r="G10" s="162">
        <v>10858.494923422471</v>
      </c>
      <c r="H10" s="162">
        <v>11832.975237062952</v>
      </c>
      <c r="I10" s="162">
        <v>12529.032603949008</v>
      </c>
      <c r="J10" s="162">
        <v>13225.089970835063</v>
      </c>
      <c r="K10" s="162">
        <v>14031.887339014786</v>
      </c>
      <c r="L10" s="162">
        <v>17816.538997616266</v>
      </c>
      <c r="M10" s="164">
        <v>19854.660994526384</v>
      </c>
      <c r="N10" s="161">
        <v>36479.355217691373</v>
      </c>
      <c r="O10" s="162">
        <v>40405.448809564827</v>
      </c>
      <c r="P10" s="162">
        <v>63631.71378374358</v>
      </c>
      <c r="Q10" s="162">
        <v>73421.340536804972</v>
      </c>
      <c r="R10" s="163">
        <v>81252.53108712034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N10" s="2"/>
      <c r="AO10" s="2"/>
      <c r="AP10" s="2"/>
      <c r="AQ10" s="2"/>
    </row>
    <row r="11" spans="1:43" x14ac:dyDescent="0.25">
      <c r="B11" s="143">
        <v>20</v>
      </c>
      <c r="C11" s="161">
        <v>6978.8186930911188</v>
      </c>
      <c r="D11" s="162">
        <v>8025.6414970547848</v>
      </c>
      <c r="E11" s="163">
        <v>8723.5233663638992</v>
      </c>
      <c r="F11" s="161">
        <v>9053.2969123549465</v>
      </c>
      <c r="G11" s="162">
        <v>10863.956294825935</v>
      </c>
      <c r="H11" s="162">
        <v>11838.926731541087</v>
      </c>
      <c r="I11" s="162">
        <v>12535.334186337619</v>
      </c>
      <c r="J11" s="162">
        <v>13231.741641134153</v>
      </c>
      <c r="K11" s="162">
        <v>14038.944794839957</v>
      </c>
      <c r="L11" s="162">
        <v>18200.017922645064</v>
      </c>
      <c r="M11" s="164">
        <v>20282.007970053499</v>
      </c>
      <c r="N11" s="161">
        <v>36847.833553223609</v>
      </c>
      <c r="O11" s="162">
        <v>40813.584656126091</v>
      </c>
      <c r="P11" s="162">
        <v>64274.458367417756</v>
      </c>
      <c r="Q11" s="162">
        <v>74162.970239196948</v>
      </c>
      <c r="R11" s="163">
        <v>82073.263724363977</v>
      </c>
      <c r="S11" s="6"/>
      <c r="T11" s="6"/>
      <c r="V11" s="3"/>
      <c r="W11" s="3"/>
      <c r="Y11" s="3"/>
      <c r="Z11" s="3"/>
      <c r="AB11" s="6"/>
      <c r="AC11" s="6"/>
      <c r="AD11" s="6"/>
      <c r="AE11" s="6"/>
      <c r="AF11" s="6"/>
      <c r="AH11" s="6"/>
      <c r="AI11" s="6"/>
      <c r="AJ11" s="6"/>
      <c r="AK11" s="6"/>
      <c r="AL11" s="6"/>
      <c r="AN11" s="2"/>
      <c r="AO11" s="2"/>
      <c r="AP11" s="2"/>
      <c r="AQ11" s="2"/>
    </row>
    <row r="12" spans="1:43" x14ac:dyDescent="0.25">
      <c r="B12" s="143">
        <v>21</v>
      </c>
      <c r="C12" s="161">
        <v>6994.9078285404266</v>
      </c>
      <c r="D12" s="162">
        <v>8044.1440028214884</v>
      </c>
      <c r="E12" s="163">
        <v>8743.6347856755328</v>
      </c>
      <c r="F12" s="161">
        <v>9074.1685994830095</v>
      </c>
      <c r="G12" s="162">
        <v>10889.002319379611</v>
      </c>
      <c r="H12" s="162">
        <v>11866.220476247016</v>
      </c>
      <c r="I12" s="162">
        <v>12564.233445438014</v>
      </c>
      <c r="J12" s="162">
        <v>13262.246414629015</v>
      </c>
      <c r="K12" s="162">
        <v>14071.310513782211</v>
      </c>
      <c r="L12" s="162">
        <v>18485.89067642012</v>
      </c>
      <c r="M12" s="164">
        <v>20600.583121744567</v>
      </c>
      <c r="N12" s="161">
        <v>37220.03389214506</v>
      </c>
      <c r="O12" s="162">
        <v>41225.84308699605</v>
      </c>
      <c r="P12" s="162">
        <v>64923.695320624</v>
      </c>
      <c r="Q12" s="162">
        <v>74912.091150703985</v>
      </c>
      <c r="R12" s="163">
        <v>82902.286590266667</v>
      </c>
      <c r="S12" s="6"/>
      <c r="T12" s="6"/>
      <c r="V12" s="3"/>
      <c r="W12" s="3"/>
      <c r="Y12" s="3"/>
      <c r="Z12" s="3"/>
      <c r="AB12" s="6"/>
      <c r="AC12" s="6"/>
      <c r="AD12" s="6"/>
      <c r="AE12" s="6"/>
      <c r="AF12" s="6"/>
      <c r="AH12" s="6"/>
      <c r="AI12" s="6"/>
      <c r="AJ12" s="6"/>
      <c r="AK12" s="6"/>
      <c r="AL12" s="6"/>
      <c r="AN12" s="2"/>
      <c r="AO12" s="2"/>
      <c r="AP12" s="2"/>
      <c r="AQ12" s="2"/>
    </row>
    <row r="13" spans="1:43" x14ac:dyDescent="0.25">
      <c r="B13" s="143">
        <v>22</v>
      </c>
      <c r="C13" s="161">
        <v>7023.0436178092541</v>
      </c>
      <c r="D13" s="162">
        <v>8076.5001604806421</v>
      </c>
      <c r="E13" s="163">
        <v>8778.8045222615692</v>
      </c>
      <c r="F13" s="161">
        <v>9110.6678503327748</v>
      </c>
      <c r="G13" s="162">
        <v>10932.80142039933</v>
      </c>
      <c r="H13" s="162">
        <v>11913.950265819783</v>
      </c>
      <c r="I13" s="162">
        <v>12614.770869691534</v>
      </c>
      <c r="J13" s="162">
        <v>13315.591473563285</v>
      </c>
      <c r="K13" s="162">
        <v>14127.909891080173</v>
      </c>
      <c r="L13" s="162">
        <v>18591.809808201404</v>
      </c>
      <c r="M13" s="164">
        <v>20718.618866769644</v>
      </c>
      <c r="N13" s="161">
        <v>37754.445201414535</v>
      </c>
      <c r="O13" s="162">
        <v>41803.640745723307</v>
      </c>
      <c r="P13" s="162">
        <v>65245.047264312008</v>
      </c>
      <c r="Q13" s="162">
        <v>77234.975683352008</v>
      </c>
      <c r="R13" s="163">
        <v>83610.194266934559</v>
      </c>
      <c r="S13" s="6"/>
      <c r="T13" s="6"/>
      <c r="V13" s="3"/>
      <c r="W13" s="3"/>
      <c r="Y13" s="3"/>
      <c r="Z13" s="3"/>
      <c r="AB13" s="6"/>
      <c r="AC13" s="6"/>
      <c r="AD13" s="6"/>
      <c r="AE13" s="6"/>
      <c r="AF13" s="6"/>
      <c r="AH13" s="6"/>
      <c r="AI13" s="6"/>
      <c r="AJ13" s="6"/>
      <c r="AK13" s="6"/>
      <c r="AL13" s="6"/>
      <c r="AN13" s="2"/>
      <c r="AO13" s="2"/>
      <c r="AP13" s="2"/>
      <c r="AQ13" s="2"/>
    </row>
    <row r="14" spans="1:43" x14ac:dyDescent="0.25">
      <c r="B14" s="143">
        <v>23</v>
      </c>
      <c r="C14" s="161">
        <v>7057.9646729635824</v>
      </c>
      <c r="D14" s="162">
        <v>8116.6593739081191</v>
      </c>
      <c r="E14" s="163">
        <v>8822.4558412044789</v>
      </c>
      <c r="F14" s="161">
        <v>9155.9693110395601</v>
      </c>
      <c r="G14" s="162">
        <v>10987.163173247473</v>
      </c>
      <c r="H14" s="162">
        <v>11973.190637513273</v>
      </c>
      <c r="I14" s="162">
        <v>12677.495969131702</v>
      </c>
      <c r="J14" s="162">
        <v>13381.801300750127</v>
      </c>
      <c r="K14" s="162">
        <v>14198.158852551907</v>
      </c>
      <c r="L14" s="162">
        <v>18703.858828997829</v>
      </c>
      <c r="M14" s="164">
        <v>20843.48572912598</v>
      </c>
      <c r="N14" s="161">
        <v>38299.5447368694</v>
      </c>
      <c r="O14" s="162">
        <v>42392.994357625095</v>
      </c>
      <c r="P14" s="162">
        <v>65539.010967999988</v>
      </c>
      <c r="Q14" s="162">
        <v>77302.86774367599</v>
      </c>
      <c r="R14" s="163">
        <v>84882.83838723239</v>
      </c>
      <c r="S14" s="6"/>
      <c r="T14" s="6"/>
      <c r="V14" s="3"/>
      <c r="W14" s="3"/>
      <c r="Y14" s="3"/>
      <c r="Z14" s="3"/>
      <c r="AB14" s="6"/>
      <c r="AC14" s="6"/>
      <c r="AD14" s="6"/>
      <c r="AE14" s="6"/>
      <c r="AF14" s="6"/>
      <c r="AH14" s="6"/>
      <c r="AI14" s="6"/>
      <c r="AJ14" s="6"/>
      <c r="AK14" s="6"/>
      <c r="AL14" s="6"/>
      <c r="AN14" s="2"/>
      <c r="AO14" s="2"/>
      <c r="AP14" s="2"/>
      <c r="AQ14" s="2"/>
    </row>
    <row r="15" spans="1:43" x14ac:dyDescent="0.25">
      <c r="B15" s="143">
        <v>24</v>
      </c>
      <c r="C15" s="161">
        <v>7100.2171065144457</v>
      </c>
      <c r="D15" s="162">
        <v>8165.24967249161</v>
      </c>
      <c r="E15" s="163">
        <v>8875.2713831430574</v>
      </c>
      <c r="F15" s="161">
        <v>9210.7814279647646</v>
      </c>
      <c r="G15" s="162">
        <v>11052.937713557718</v>
      </c>
      <c r="H15" s="162">
        <v>12044.868021184691</v>
      </c>
      <c r="I15" s="162">
        <v>12753.389669489672</v>
      </c>
      <c r="J15" s="162">
        <v>13461.911317794653</v>
      </c>
      <c r="K15" s="162">
        <v>14283.155985756617</v>
      </c>
      <c r="L15" s="162">
        <v>18798.488722533388</v>
      </c>
      <c r="M15" s="164">
        <v>20948.940804118269</v>
      </c>
      <c r="N15" s="161">
        <v>38855.546263033379</v>
      </c>
      <c r="O15" s="162">
        <v>42994.135041764945</v>
      </c>
      <c r="P15" s="162">
        <v>65786.050051999991</v>
      </c>
      <c r="Q15" s="162">
        <v>77370.759803999972</v>
      </c>
      <c r="R15" s="163">
        <v>86180.793597846874</v>
      </c>
      <c r="S15" s="6"/>
      <c r="T15" s="6"/>
      <c r="V15" s="3"/>
      <c r="W15" s="3"/>
      <c r="Y15" s="3"/>
      <c r="Z15" s="3"/>
      <c r="AB15" s="6"/>
      <c r="AC15" s="6"/>
      <c r="AD15" s="6"/>
      <c r="AE15" s="6"/>
      <c r="AF15" s="6"/>
      <c r="AH15" s="6"/>
      <c r="AI15" s="6"/>
      <c r="AJ15" s="6"/>
      <c r="AK15" s="6"/>
      <c r="AL15" s="6"/>
      <c r="AN15" s="2"/>
      <c r="AO15" s="2"/>
      <c r="AP15" s="2"/>
      <c r="AQ15" s="2"/>
    </row>
    <row r="16" spans="1:43" x14ac:dyDescent="0.25">
      <c r="B16" s="143">
        <v>25</v>
      </c>
      <c r="C16" s="161">
        <v>7156.7041567795459</v>
      </c>
      <c r="D16" s="162">
        <v>8230.2097802964781</v>
      </c>
      <c r="E16" s="163">
        <v>8945.8801959744342</v>
      </c>
      <c r="F16" s="161">
        <v>9284.0594511149211</v>
      </c>
      <c r="G16" s="162">
        <v>11140.871341337905</v>
      </c>
      <c r="H16" s="162">
        <v>12140.693128381052</v>
      </c>
      <c r="I16" s="162">
        <v>12854.851547697583</v>
      </c>
      <c r="J16" s="162">
        <v>13569.009967014113</v>
      </c>
      <c r="K16" s="162">
        <v>14396.78819418183</v>
      </c>
      <c r="L16" s="162">
        <v>18919.447779238501</v>
      </c>
      <c r="M16" s="164">
        <v>21083.736965450109</v>
      </c>
      <c r="N16" s="161">
        <v>39422.66781972062</v>
      </c>
      <c r="O16" s="162">
        <v>43607.298539587573</v>
      </c>
      <c r="P16" s="162">
        <v>66020.989135999989</v>
      </c>
      <c r="Q16" s="162">
        <v>77497.871871999989</v>
      </c>
      <c r="R16" s="163">
        <v>87490.159025856687</v>
      </c>
      <c r="S16" s="6"/>
      <c r="T16" s="6"/>
      <c r="V16" s="3"/>
      <c r="W16" s="3"/>
      <c r="Y16" s="3"/>
      <c r="Z16" s="3"/>
      <c r="AB16" s="6"/>
      <c r="AC16" s="6"/>
      <c r="AD16" s="6"/>
      <c r="AE16" s="6"/>
      <c r="AF16" s="6"/>
      <c r="AH16" s="6"/>
      <c r="AI16" s="6"/>
      <c r="AJ16" s="6"/>
      <c r="AK16" s="6"/>
      <c r="AL16" s="6"/>
      <c r="AN16" s="2"/>
      <c r="AO16" s="2"/>
      <c r="AP16" s="2"/>
      <c r="AQ16" s="2"/>
    </row>
    <row r="17" spans="2:43" x14ac:dyDescent="0.25">
      <c r="B17" s="143">
        <v>26</v>
      </c>
      <c r="C17" s="161">
        <v>7245.0930040575931</v>
      </c>
      <c r="D17" s="162">
        <v>8331.8569546662311</v>
      </c>
      <c r="E17" s="163">
        <v>9056.366255071991</v>
      </c>
      <c r="F17" s="161">
        <v>9398.7221918078612</v>
      </c>
      <c r="G17" s="162">
        <v>11278.466630169432</v>
      </c>
      <c r="H17" s="162">
        <v>12290.636712364127</v>
      </c>
      <c r="I17" s="162">
        <v>13013.615342503193</v>
      </c>
      <c r="J17" s="162">
        <v>13736.593972642258</v>
      </c>
      <c r="K17" s="162">
        <v>14574.59567163421</v>
      </c>
      <c r="L17" s="162">
        <v>19551.503495622987</v>
      </c>
      <c r="M17" s="164">
        <v>21788.096660683033</v>
      </c>
      <c r="N17" s="161">
        <v>40001.131807541627</v>
      </c>
      <c r="O17" s="162">
        <v>44232.725307366651</v>
      </c>
      <c r="P17" s="162">
        <v>66246.028220000007</v>
      </c>
      <c r="Q17" s="162">
        <v>77617.283939999994</v>
      </c>
      <c r="R17" s="163">
        <v>88827.381811900297</v>
      </c>
      <c r="S17" s="6"/>
      <c r="T17" s="6"/>
      <c r="V17" s="3"/>
      <c r="W17" s="3"/>
      <c r="Y17" s="3"/>
      <c r="Z17" s="3"/>
      <c r="AB17" s="6"/>
      <c r="AC17" s="6"/>
      <c r="AD17" s="6"/>
      <c r="AE17" s="6"/>
      <c r="AF17" s="6"/>
      <c r="AH17" s="6"/>
      <c r="AI17" s="6"/>
      <c r="AJ17" s="6"/>
      <c r="AK17" s="6"/>
      <c r="AL17" s="6"/>
      <c r="AN17" s="2"/>
      <c r="AO17" s="2"/>
      <c r="AP17" s="2"/>
      <c r="AQ17" s="2"/>
    </row>
    <row r="18" spans="2:43" x14ac:dyDescent="0.25">
      <c r="B18" s="143">
        <v>27</v>
      </c>
      <c r="C18" s="161">
        <v>7346.752165937165</v>
      </c>
      <c r="D18" s="162">
        <v>8448.7649908277381</v>
      </c>
      <c r="E18" s="163">
        <v>9183.4402074214559</v>
      </c>
      <c r="F18" s="161">
        <v>9530.5998944437015</v>
      </c>
      <c r="G18" s="162">
        <v>11436.719873332442</v>
      </c>
      <c r="H18" s="162">
        <v>12463.092169657151</v>
      </c>
      <c r="I18" s="162">
        <v>13196.215238460512</v>
      </c>
      <c r="J18" s="162">
        <v>13929.338307263872</v>
      </c>
      <c r="K18" s="162">
        <v>14779.098385385736</v>
      </c>
      <c r="L18" s="162">
        <v>19783.853547848517</v>
      </c>
      <c r="M18" s="164">
        <v>22047.026384330013</v>
      </c>
      <c r="N18" s="161">
        <v>40591.165075119032</v>
      </c>
      <c r="O18" s="162">
        <v>44870.66061050132</v>
      </c>
      <c r="P18" s="162">
        <v>66524.96730400002</v>
      </c>
      <c r="Q18" s="162">
        <v>77764.196007999999</v>
      </c>
      <c r="R18" s="163">
        <v>90184.287279970158</v>
      </c>
      <c r="S18" s="6"/>
      <c r="T18" s="6"/>
      <c r="V18" s="3"/>
      <c r="W18" s="3"/>
      <c r="Y18" s="3"/>
      <c r="Z18" s="3"/>
      <c r="AB18" s="6"/>
      <c r="AC18" s="6"/>
      <c r="AD18" s="6"/>
      <c r="AE18" s="6"/>
      <c r="AF18" s="6"/>
      <c r="AH18" s="6"/>
      <c r="AI18" s="6"/>
      <c r="AJ18" s="6"/>
      <c r="AK18" s="6"/>
      <c r="AL18" s="6"/>
      <c r="AN18" s="2"/>
      <c r="AO18" s="2"/>
      <c r="AP18" s="2"/>
      <c r="AQ18" s="2"/>
    </row>
    <row r="19" spans="2:43" x14ac:dyDescent="0.25">
      <c r="B19" s="143">
        <v>28</v>
      </c>
      <c r="C19" s="161">
        <v>7461.490772592344</v>
      </c>
      <c r="D19" s="162">
        <v>8580.7143884811958</v>
      </c>
      <c r="E19" s="163">
        <v>9326.8634657404327</v>
      </c>
      <c r="F19" s="161">
        <v>9679.4449524744559</v>
      </c>
      <c r="G19" s="162">
        <v>11615.333942969346</v>
      </c>
      <c r="H19" s="162">
        <v>12657.735707081982</v>
      </c>
      <c r="I19" s="162">
        <v>13402.30839573386</v>
      </c>
      <c r="J19" s="162">
        <v>14146.881084385745</v>
      </c>
      <c r="K19" s="162">
        <v>15009.912372037032</v>
      </c>
      <c r="L19" s="162">
        <v>20008.169316502066</v>
      </c>
      <c r="M19" s="164">
        <v>22297.002742978497</v>
      </c>
      <c r="N19" s="161">
        <v>41192.999008048006</v>
      </c>
      <c r="O19" s="162">
        <v>45521.354619698694</v>
      </c>
      <c r="P19" s="162">
        <v>66821.506387999994</v>
      </c>
      <c r="Q19" s="162">
        <v>77929.808076000016</v>
      </c>
      <c r="R19" s="163">
        <v>91563.381253866246</v>
      </c>
      <c r="S19" s="6"/>
      <c r="T19" s="6"/>
      <c r="V19" s="3"/>
      <c r="W19" s="3"/>
      <c r="Y19" s="3"/>
      <c r="Z19" s="3"/>
      <c r="AB19" s="6"/>
      <c r="AC19" s="6"/>
      <c r="AD19" s="6"/>
      <c r="AE19" s="6"/>
      <c r="AF19" s="6"/>
      <c r="AH19" s="6"/>
      <c r="AI19" s="6"/>
      <c r="AJ19" s="6"/>
      <c r="AK19" s="6"/>
      <c r="AL19" s="6"/>
      <c r="AN19" s="2"/>
      <c r="AO19" s="2"/>
      <c r="AP19" s="2"/>
      <c r="AQ19" s="2"/>
    </row>
    <row r="20" spans="2:43" x14ac:dyDescent="0.25">
      <c r="B20" s="143">
        <v>29</v>
      </c>
      <c r="C20" s="161">
        <v>7595.8387008575492</v>
      </c>
      <c r="D20" s="162">
        <v>8735.2145059861814</v>
      </c>
      <c r="E20" s="163">
        <v>9494.7983760719362</v>
      </c>
      <c r="F20" s="161">
        <v>9853.7282714190751</v>
      </c>
      <c r="G20" s="162">
        <v>11824.473925702889</v>
      </c>
      <c r="H20" s="162">
        <v>12885.644662624944</v>
      </c>
      <c r="I20" s="162">
        <v>13643.623760426412</v>
      </c>
      <c r="J20" s="162">
        <v>14401.602858227874</v>
      </c>
      <c r="K20" s="162">
        <v>15280.173462224617</v>
      </c>
      <c r="L20" s="162">
        <v>20240.001348823054</v>
      </c>
      <c r="M20" s="164">
        <v>22555.355187862497</v>
      </c>
      <c r="N20" s="161">
        <v>41806.869619635545</v>
      </c>
      <c r="O20" s="162">
        <v>46185.062509080002</v>
      </c>
      <c r="P20" s="162">
        <v>67142.24547200001</v>
      </c>
      <c r="Q20" s="162">
        <v>80126.220144000006</v>
      </c>
      <c r="R20" s="163">
        <v>93883.947203417978</v>
      </c>
      <c r="S20" s="6"/>
      <c r="T20" s="6"/>
      <c r="V20" s="3"/>
      <c r="W20" s="3"/>
      <c r="Y20" s="3"/>
      <c r="Z20" s="3"/>
      <c r="AB20" s="6"/>
      <c r="AC20" s="6"/>
      <c r="AD20" s="6"/>
      <c r="AE20" s="6"/>
      <c r="AF20" s="6"/>
      <c r="AH20" s="6"/>
      <c r="AI20" s="6"/>
      <c r="AJ20" s="6"/>
      <c r="AK20" s="6"/>
      <c r="AL20" s="6"/>
      <c r="AN20" s="2"/>
      <c r="AO20" s="2"/>
      <c r="AP20" s="2"/>
      <c r="AQ20" s="2"/>
    </row>
    <row r="21" spans="2:43" x14ac:dyDescent="0.25">
      <c r="B21" s="143">
        <v>30</v>
      </c>
      <c r="C21" s="161">
        <v>7754.6020651639883</v>
      </c>
      <c r="D21" s="162">
        <v>8917.7923749385864</v>
      </c>
      <c r="E21" s="163">
        <v>9693.2525814549863</v>
      </c>
      <c r="F21" s="161">
        <v>10059.684600001374</v>
      </c>
      <c r="G21" s="162">
        <v>12071.621520001647</v>
      </c>
      <c r="H21" s="162">
        <v>13154.972169232564</v>
      </c>
      <c r="I21" s="162">
        <v>13928.794061540362</v>
      </c>
      <c r="J21" s="162">
        <v>14702.615953848161</v>
      </c>
      <c r="K21" s="162">
        <v>15599.549878916414</v>
      </c>
      <c r="L21" s="162">
        <v>20464.518821269794</v>
      </c>
      <c r="M21" s="164">
        <v>22805.556324198478</v>
      </c>
      <c r="N21" s="161">
        <v>42433.017643454841</v>
      </c>
      <c r="O21" s="162">
        <v>46862.04455624894</v>
      </c>
      <c r="P21" s="162">
        <v>67499.284555999999</v>
      </c>
      <c r="Q21" s="162">
        <v>80363.332212000008</v>
      </c>
      <c r="R21" s="163">
        <v>95312.007350818356</v>
      </c>
      <c r="S21" s="6"/>
      <c r="T21" s="6"/>
      <c r="V21" s="3"/>
      <c r="W21" s="3"/>
      <c r="Y21" s="3"/>
      <c r="Z21" s="3"/>
      <c r="AB21" s="6"/>
      <c r="AC21" s="6"/>
      <c r="AD21" s="6"/>
      <c r="AE21" s="6"/>
      <c r="AF21" s="6"/>
      <c r="AH21" s="6"/>
      <c r="AI21" s="6"/>
      <c r="AJ21" s="6"/>
      <c r="AK21" s="6"/>
      <c r="AL21" s="6"/>
      <c r="AN21" s="2"/>
      <c r="AO21" s="2"/>
      <c r="AP21" s="2"/>
      <c r="AQ21" s="2"/>
    </row>
    <row r="22" spans="2:43" x14ac:dyDescent="0.25">
      <c r="B22" s="143">
        <v>31</v>
      </c>
      <c r="C22" s="161">
        <v>7941.04862350645</v>
      </c>
      <c r="D22" s="162">
        <v>9132.2059170324155</v>
      </c>
      <c r="E22" s="163">
        <v>9926.3107793830641</v>
      </c>
      <c r="F22" s="161">
        <v>10301.553048687689</v>
      </c>
      <c r="G22" s="162">
        <v>12361.863658425224</v>
      </c>
      <c r="H22" s="162">
        <v>13471.261679053132</v>
      </c>
      <c r="I22" s="162">
        <v>14263.688836644491</v>
      </c>
      <c r="J22" s="162">
        <v>15056.115994235852</v>
      </c>
      <c r="K22" s="162">
        <v>15974.615209435604</v>
      </c>
      <c r="L22" s="162">
        <v>20887.137389785432</v>
      </c>
      <c r="M22" s="164">
        <v>23276.520320572447</v>
      </c>
      <c r="N22" s="161">
        <v>43071.688627750511</v>
      </c>
      <c r="O22" s="162">
        <v>47552.566244361253</v>
      </c>
      <c r="P22" s="162">
        <v>67912.423639999994</v>
      </c>
      <c r="Q22" s="162">
        <v>80790.744280000014</v>
      </c>
      <c r="R22" s="163">
        <v>96717.411761140873</v>
      </c>
      <c r="S22" s="6"/>
      <c r="T22" s="6"/>
      <c r="V22" s="3"/>
      <c r="W22" s="3"/>
      <c r="Y22" s="3"/>
      <c r="Z22" s="3"/>
      <c r="AB22" s="6"/>
      <c r="AC22" s="6"/>
      <c r="AD22" s="6"/>
      <c r="AE22" s="6"/>
      <c r="AF22" s="6"/>
      <c r="AH22" s="6"/>
      <c r="AI22" s="6"/>
      <c r="AJ22" s="6"/>
      <c r="AK22" s="6"/>
      <c r="AL22" s="6"/>
      <c r="AN22" s="2"/>
      <c r="AO22" s="2"/>
      <c r="AP22" s="2"/>
      <c r="AQ22" s="2"/>
    </row>
    <row r="23" spans="2:43" x14ac:dyDescent="0.25">
      <c r="B23" s="143">
        <v>32</v>
      </c>
      <c r="C23" s="161">
        <v>8165.8512204652015</v>
      </c>
      <c r="D23" s="162">
        <v>9390.7289035349822</v>
      </c>
      <c r="E23" s="163">
        <v>10207.314025581505</v>
      </c>
      <c r="F23" s="161">
        <v>10593.179002368199</v>
      </c>
      <c r="G23" s="162">
        <v>12711.814802841836</v>
      </c>
      <c r="H23" s="162">
        <v>13852.618695404564</v>
      </c>
      <c r="I23" s="162">
        <v>14667.478618663659</v>
      </c>
      <c r="J23" s="162">
        <v>15482.338541922751</v>
      </c>
      <c r="K23" s="162">
        <v>16426.839487960704</v>
      </c>
      <c r="L23" s="162">
        <v>21324.851750015823</v>
      </c>
      <c r="M23" s="164">
        <v>23764.306990922574</v>
      </c>
      <c r="N23" s="161">
        <v>43723.133031732112</v>
      </c>
      <c r="O23" s="162">
        <v>48256.898366235815</v>
      </c>
      <c r="P23" s="162">
        <v>68659.962723999983</v>
      </c>
      <c r="Q23" s="162">
        <v>81562.456348000007</v>
      </c>
      <c r="R23" s="163">
        <v>98059.369356773852</v>
      </c>
      <c r="S23" s="6"/>
      <c r="T23" s="6"/>
      <c r="V23" s="3"/>
      <c r="W23" s="3"/>
      <c r="Y23" s="3"/>
      <c r="Z23" s="3"/>
      <c r="AB23" s="6"/>
      <c r="AC23" s="6"/>
      <c r="AD23" s="6"/>
      <c r="AE23" s="6"/>
      <c r="AF23" s="6"/>
      <c r="AH23" s="6"/>
      <c r="AI23" s="6"/>
      <c r="AJ23" s="6"/>
      <c r="AK23" s="6"/>
      <c r="AL23" s="6"/>
      <c r="AN23" s="2"/>
      <c r="AO23" s="2"/>
      <c r="AP23" s="2"/>
      <c r="AQ23" s="2"/>
    </row>
    <row r="24" spans="2:43" x14ac:dyDescent="0.25">
      <c r="B24" s="143">
        <v>33</v>
      </c>
      <c r="C24" s="161">
        <v>8440.5829962686712</v>
      </c>
      <c r="D24" s="162">
        <v>9706.6704457089709</v>
      </c>
      <c r="E24" s="163">
        <v>10550.72874533584</v>
      </c>
      <c r="F24" s="161">
        <v>10949.575757605533</v>
      </c>
      <c r="G24" s="162">
        <v>13139.49090912664</v>
      </c>
      <c r="H24" s="162">
        <v>14318.675990714926</v>
      </c>
      <c r="I24" s="162">
        <v>15160.951048992276</v>
      </c>
      <c r="J24" s="162">
        <v>16003.226107269626</v>
      </c>
      <c r="K24" s="162">
        <v>16979.503828948891</v>
      </c>
      <c r="L24" s="162">
        <v>21773.845679343845</v>
      </c>
      <c r="M24" s="164">
        <v>24264.66355605573</v>
      </c>
      <c r="N24" s="161">
        <v>44387.606323793334</v>
      </c>
      <c r="O24" s="162">
        <v>48975.317130547868</v>
      </c>
      <c r="P24" s="162">
        <v>69184.201808000013</v>
      </c>
      <c r="Q24" s="162">
        <v>83124.068415999995</v>
      </c>
      <c r="R24" s="163">
        <v>99955.765075525589</v>
      </c>
      <c r="S24" s="6"/>
      <c r="T24" s="6"/>
      <c r="V24" s="3"/>
      <c r="W24" s="3"/>
      <c r="Y24" s="3"/>
      <c r="Z24" s="3"/>
      <c r="AB24" s="6"/>
      <c r="AC24" s="6"/>
      <c r="AD24" s="6"/>
      <c r="AE24" s="6"/>
      <c r="AF24" s="6"/>
      <c r="AH24" s="6"/>
      <c r="AI24" s="6"/>
      <c r="AJ24" s="6"/>
      <c r="AK24" s="6"/>
      <c r="AL24" s="6"/>
      <c r="AN24" s="2"/>
      <c r="AO24" s="2"/>
      <c r="AP24" s="2"/>
      <c r="AQ24" s="2"/>
    </row>
    <row r="25" spans="2:43" x14ac:dyDescent="0.25">
      <c r="B25" s="143">
        <v>34</v>
      </c>
      <c r="C25" s="161">
        <v>8694.5067443919943</v>
      </c>
      <c r="D25" s="162">
        <v>9998.6827560507918</v>
      </c>
      <c r="E25" s="163">
        <v>10868.133430489994</v>
      </c>
      <c r="F25" s="161">
        <v>11278.979226294909</v>
      </c>
      <c r="G25" s="162">
        <v>13534.775071553891</v>
      </c>
      <c r="H25" s="162">
        <v>14749.434372847187</v>
      </c>
      <c r="I25" s="162">
        <v>15617.048159485259</v>
      </c>
      <c r="J25" s="162">
        <v>16484.661946123324</v>
      </c>
      <c r="K25" s="162">
        <v>17490.309688618414</v>
      </c>
      <c r="L25" s="162">
        <v>22217.131491315839</v>
      </c>
      <c r="M25" s="164">
        <v>24758.659024062443</v>
      </c>
      <c r="N25" s="161">
        <v>45065.369081695782</v>
      </c>
      <c r="O25" s="162">
        <v>49708.104270146163</v>
      </c>
      <c r="P25" s="162">
        <v>70241.940892000013</v>
      </c>
      <c r="Q25" s="162">
        <v>83282.980484000029</v>
      </c>
      <c r="R25" s="163">
        <v>100784.98693644383</v>
      </c>
      <c r="S25" s="6"/>
      <c r="T25" s="6"/>
      <c r="V25" s="3"/>
      <c r="W25" s="3"/>
      <c r="Y25" s="3"/>
      <c r="Z25" s="3"/>
      <c r="AB25" s="6"/>
      <c r="AC25" s="6"/>
      <c r="AD25" s="6"/>
      <c r="AE25" s="6"/>
      <c r="AF25" s="6"/>
      <c r="AH25" s="6"/>
      <c r="AI25" s="6"/>
      <c r="AJ25" s="6"/>
      <c r="AK25" s="6"/>
      <c r="AL25" s="6"/>
      <c r="AN25" s="2"/>
      <c r="AO25" s="2"/>
      <c r="AP25" s="2"/>
      <c r="AQ25" s="2"/>
    </row>
    <row r="26" spans="2:43" x14ac:dyDescent="0.25">
      <c r="B26" s="143">
        <v>35</v>
      </c>
      <c r="C26" s="161">
        <v>9012.4133777471216</v>
      </c>
      <c r="D26" s="162">
        <v>10364.275384409189</v>
      </c>
      <c r="E26" s="163">
        <v>11265.516722183904</v>
      </c>
      <c r="F26" s="161">
        <v>11691.38471621262</v>
      </c>
      <c r="G26" s="162">
        <v>14029.661659455143</v>
      </c>
      <c r="H26" s="162">
        <v>15288.73385966266</v>
      </c>
      <c r="I26" s="162">
        <v>16188.071145525168</v>
      </c>
      <c r="J26" s="162">
        <v>17087.408431387677</v>
      </c>
      <c r="K26" s="162">
        <v>18129.826757603805</v>
      </c>
      <c r="L26" s="162">
        <v>22702.592127199096</v>
      </c>
      <c r="M26" s="164">
        <v>25299.653902637841</v>
      </c>
      <c r="N26" s="161">
        <v>45756.687094756278</v>
      </c>
      <c r="O26" s="162">
        <v>50455.547152536419</v>
      </c>
      <c r="P26" s="162">
        <v>71329.379975999997</v>
      </c>
      <c r="Q26" s="162">
        <v>85451.792551999999</v>
      </c>
      <c r="R26" s="163">
        <v>102587.5858622091</v>
      </c>
      <c r="S26" s="6"/>
      <c r="T26" s="6"/>
      <c r="V26" s="3"/>
      <c r="W26" s="3"/>
      <c r="Y26" s="3"/>
      <c r="Z26" s="3"/>
      <c r="AB26" s="6"/>
      <c r="AC26" s="6"/>
      <c r="AD26" s="6"/>
      <c r="AE26" s="6"/>
      <c r="AF26" s="6"/>
      <c r="AH26" s="6"/>
      <c r="AI26" s="6"/>
      <c r="AJ26" s="6"/>
      <c r="AK26" s="6"/>
      <c r="AL26" s="6"/>
      <c r="AN26" s="2"/>
      <c r="AO26" s="2"/>
      <c r="AP26" s="2"/>
      <c r="AQ26" s="2"/>
    </row>
    <row r="27" spans="2:43" x14ac:dyDescent="0.25">
      <c r="B27" s="143">
        <v>36</v>
      </c>
      <c r="C27" s="161">
        <v>9352.6530455815919</v>
      </c>
      <c r="D27" s="162">
        <v>10755.551002418832</v>
      </c>
      <c r="E27" s="163">
        <v>11690.816306976991</v>
      </c>
      <c r="F27" s="161">
        <v>12132.761813072282</v>
      </c>
      <c r="G27" s="162">
        <v>14559.314175686735</v>
      </c>
      <c r="H27" s="162">
        <v>15865.919294017598</v>
      </c>
      <c r="I27" s="162">
        <v>16799.208664253929</v>
      </c>
      <c r="J27" s="162">
        <v>17732.498034490258</v>
      </c>
      <c r="K27" s="162">
        <v>18814.270088746875</v>
      </c>
      <c r="L27" s="162">
        <v>23033.569703432997</v>
      </c>
      <c r="M27" s="164">
        <v>25668.493640467583</v>
      </c>
      <c r="N27" s="161">
        <v>46461.831468077988</v>
      </c>
      <c r="O27" s="162">
        <v>51217.938892574479</v>
      </c>
      <c r="P27" s="162">
        <v>73230.677775000004</v>
      </c>
      <c r="Q27" s="162">
        <v>86738.304619999981</v>
      </c>
      <c r="R27" s="163">
        <v>103921.48349314589</v>
      </c>
      <c r="S27" s="6"/>
      <c r="T27" s="6"/>
      <c r="V27" s="3"/>
      <c r="W27" s="3"/>
      <c r="Y27" s="3"/>
      <c r="Z27" s="3"/>
      <c r="AB27" s="6"/>
      <c r="AC27" s="6"/>
      <c r="AD27" s="6"/>
      <c r="AE27" s="6"/>
      <c r="AF27" s="6"/>
      <c r="AH27" s="6"/>
      <c r="AI27" s="6"/>
      <c r="AJ27" s="6"/>
      <c r="AK27" s="6"/>
      <c r="AL27" s="6"/>
      <c r="AN27" s="2"/>
      <c r="AO27" s="2"/>
      <c r="AP27" s="2"/>
      <c r="AQ27" s="2"/>
    </row>
    <row r="28" spans="2:43" x14ac:dyDescent="0.25">
      <c r="B28" s="143">
        <v>37</v>
      </c>
      <c r="C28" s="161">
        <v>9778.4060159494275</v>
      </c>
      <c r="D28" s="162">
        <v>11245.166918341842</v>
      </c>
      <c r="E28" s="163">
        <v>12223.007519936784</v>
      </c>
      <c r="F28" s="161">
        <v>12685.071340166445</v>
      </c>
      <c r="G28" s="162">
        <v>15222.085608199734</v>
      </c>
      <c r="H28" s="162">
        <v>16588.170214063815</v>
      </c>
      <c r="I28" s="162">
        <v>17563.944932538154</v>
      </c>
      <c r="J28" s="162">
        <v>18539.719651012496</v>
      </c>
      <c r="K28" s="162">
        <v>19670.736306038118</v>
      </c>
      <c r="L28" s="162">
        <v>23373.377969059042</v>
      </c>
      <c r="M28" s="164">
        <v>26345.917398807233</v>
      </c>
      <c r="N28" s="161">
        <v>47181.07872886613</v>
      </c>
      <c r="O28" s="162">
        <v>51995.578467413303</v>
      </c>
      <c r="P28" s="162">
        <v>75131.975574000011</v>
      </c>
      <c r="Q28" s="162">
        <v>88700.516688000003</v>
      </c>
      <c r="R28" s="163">
        <v>105697.77742907617</v>
      </c>
      <c r="S28" s="6"/>
      <c r="T28" s="6"/>
      <c r="V28" s="3"/>
      <c r="W28" s="3"/>
      <c r="Y28" s="3"/>
      <c r="Z28" s="3"/>
      <c r="AB28" s="6"/>
      <c r="AC28" s="6"/>
      <c r="AD28" s="6"/>
      <c r="AE28" s="6"/>
      <c r="AF28" s="6"/>
      <c r="AH28" s="6"/>
      <c r="AI28" s="6"/>
      <c r="AJ28" s="6"/>
      <c r="AK28" s="6"/>
      <c r="AL28" s="6"/>
      <c r="AN28" s="2"/>
      <c r="AO28" s="2"/>
      <c r="AP28" s="2"/>
      <c r="AQ28" s="2"/>
    </row>
    <row r="29" spans="2:43" x14ac:dyDescent="0.25">
      <c r="B29" s="143">
        <v>38</v>
      </c>
      <c r="C29" s="161">
        <v>10269.860604051004</v>
      </c>
      <c r="D29" s="162">
        <v>11810.339694658654</v>
      </c>
      <c r="E29" s="163">
        <v>12837.325755063755</v>
      </c>
      <c r="F29" s="161">
        <v>13322.612520227101</v>
      </c>
      <c r="G29" s="162">
        <v>15987.13502427252</v>
      </c>
      <c r="H29" s="162">
        <v>17421.877911066211</v>
      </c>
      <c r="I29" s="162">
        <v>18446.694258775988</v>
      </c>
      <c r="J29" s="162">
        <v>19471.510606485761</v>
      </c>
      <c r="K29" s="162">
        <v>20659.37122190994</v>
      </c>
      <c r="L29" s="162">
        <v>23727.983564833805</v>
      </c>
      <c r="M29" s="164">
        <v>27670.041388163987</v>
      </c>
      <c r="N29" s="161">
        <v>47914.71093487004</v>
      </c>
      <c r="O29" s="162">
        <v>52788.770833748902</v>
      </c>
      <c r="P29" s="162">
        <v>75625.005942999996</v>
      </c>
      <c r="Q29" s="162">
        <v>89587.521854880004</v>
      </c>
      <c r="R29" s="163">
        <v>106174.61941752215</v>
      </c>
      <c r="S29" s="6"/>
      <c r="T29" s="6"/>
      <c r="V29" s="3"/>
      <c r="W29" s="3"/>
      <c r="Y29" s="3"/>
      <c r="Z29" s="3"/>
      <c r="AB29" s="6"/>
      <c r="AC29" s="6"/>
      <c r="AD29" s="6"/>
      <c r="AE29" s="6"/>
      <c r="AF29" s="6"/>
      <c r="AH29" s="6"/>
      <c r="AI29" s="6"/>
      <c r="AJ29" s="6"/>
      <c r="AK29" s="6"/>
      <c r="AL29" s="6"/>
      <c r="AN29" s="2"/>
      <c r="AO29" s="2"/>
      <c r="AP29" s="2"/>
      <c r="AQ29" s="2"/>
    </row>
    <row r="30" spans="2:43" x14ac:dyDescent="0.25">
      <c r="B30" s="143">
        <v>39</v>
      </c>
      <c r="C30" s="161">
        <v>10768.446707415083</v>
      </c>
      <c r="D30" s="162">
        <v>12383.713713527346</v>
      </c>
      <c r="E30" s="163">
        <v>13460.558384268856</v>
      </c>
      <c r="F30" s="161">
        <v>13969.405083357835</v>
      </c>
      <c r="G30" s="162">
        <v>16763.286100029407</v>
      </c>
      <c r="H30" s="162">
        <v>18267.683570544865</v>
      </c>
      <c r="I30" s="162">
        <v>19342.253192341621</v>
      </c>
      <c r="J30" s="162">
        <v>20416.822814138377</v>
      </c>
      <c r="K30" s="162">
        <v>21662.352254721718</v>
      </c>
      <c r="L30" s="162">
        <v>24164.788416851919</v>
      </c>
      <c r="M30" s="164">
        <v>29013.379788512444</v>
      </c>
      <c r="N30" s="161">
        <v>48400.529074277256</v>
      </c>
      <c r="O30" s="162">
        <v>53216.687036651689</v>
      </c>
      <c r="P30" s="162">
        <v>75642.966312000004</v>
      </c>
      <c r="Q30" s="162">
        <v>90483.397073428801</v>
      </c>
      <c r="R30" s="163">
        <v>107236.36561169737</v>
      </c>
      <c r="S30" s="6"/>
      <c r="T30" s="6"/>
      <c r="V30" s="3"/>
      <c r="W30" s="3"/>
      <c r="Y30" s="3"/>
      <c r="Z30" s="3"/>
      <c r="AB30" s="6"/>
      <c r="AC30" s="6"/>
      <c r="AD30" s="6"/>
      <c r="AE30" s="6"/>
      <c r="AF30" s="6"/>
      <c r="AH30" s="6"/>
      <c r="AI30" s="6"/>
      <c r="AJ30" s="6"/>
      <c r="AK30" s="6"/>
      <c r="AL30" s="6"/>
      <c r="AN30" s="2"/>
      <c r="AO30" s="2"/>
      <c r="AP30" s="2"/>
      <c r="AQ30" s="2"/>
    </row>
    <row r="31" spans="2:43" x14ac:dyDescent="0.25">
      <c r="B31" s="143">
        <v>40</v>
      </c>
      <c r="C31" s="161">
        <v>11314.714952965409</v>
      </c>
      <c r="D31" s="162">
        <v>13011.922195910218</v>
      </c>
      <c r="E31" s="163">
        <v>14143.393691206758</v>
      </c>
      <c r="F31" s="161">
        <v>14678.053471895899</v>
      </c>
      <c r="G31" s="162">
        <v>17613.664166275077</v>
      </c>
      <c r="H31" s="162">
        <v>19194.377617094633</v>
      </c>
      <c r="I31" s="162">
        <v>20323.458653394318</v>
      </c>
      <c r="J31" s="162">
        <v>21452.539689694004</v>
      </c>
      <c r="K31" s="162">
        <v>22761.253097359637</v>
      </c>
      <c r="L31" s="162">
        <v>24839.78279859306</v>
      </c>
      <c r="M31" s="164">
        <v>30485.187980091487</v>
      </c>
      <c r="N31" s="161">
        <v>48562.008957771337</v>
      </c>
      <c r="O31" s="162">
        <v>53315.995325222466</v>
      </c>
      <c r="P31" s="162">
        <v>75751.033289530489</v>
      </c>
      <c r="Q31" s="162">
        <v>91388.231044163083</v>
      </c>
      <c r="R31" s="163">
        <v>108308.72926781434</v>
      </c>
      <c r="S31" s="6"/>
      <c r="T31" s="6"/>
      <c r="V31" s="3"/>
      <c r="W31" s="3"/>
      <c r="Y31" s="3"/>
      <c r="Z31" s="3"/>
      <c r="AB31" s="6"/>
      <c r="AC31" s="6"/>
      <c r="AD31" s="6"/>
      <c r="AE31" s="6"/>
      <c r="AF31" s="6"/>
      <c r="AH31" s="6"/>
      <c r="AI31" s="6"/>
      <c r="AJ31" s="6"/>
      <c r="AK31" s="6"/>
      <c r="AL31" s="6"/>
      <c r="AN31" s="2"/>
      <c r="AO31" s="2"/>
      <c r="AP31" s="2"/>
      <c r="AQ31" s="2"/>
    </row>
    <row r="32" spans="2:43" x14ac:dyDescent="0.25">
      <c r="B32" s="143">
        <v>41</v>
      </c>
      <c r="C32" s="161">
        <v>11881.185445654011</v>
      </c>
      <c r="D32" s="162">
        <v>13663.363262502115</v>
      </c>
      <c r="E32" s="163">
        <v>14851.481807067516</v>
      </c>
      <c r="F32" s="161">
        <v>15412.909296059226</v>
      </c>
      <c r="G32" s="162">
        <v>18495.491155271069</v>
      </c>
      <c r="H32" s="162">
        <v>20155.342925615914</v>
      </c>
      <c r="I32" s="162">
        <v>21340.95133300508</v>
      </c>
      <c r="J32" s="162">
        <v>22526.559740394252</v>
      </c>
      <c r="K32" s="162">
        <v>23900.793802527125</v>
      </c>
      <c r="L32" s="162">
        <v>26083.384962561769</v>
      </c>
      <c r="M32" s="164">
        <v>32011.426999507632</v>
      </c>
      <c r="N32" s="161">
        <v>48850.514098758926</v>
      </c>
      <c r="O32" s="162">
        <v>53450.500328507544</v>
      </c>
      <c r="P32" s="162">
        <v>76516.195241949987</v>
      </c>
      <c r="Q32" s="162">
        <v>92302.11335460472</v>
      </c>
      <c r="R32" s="163">
        <v>109391.81656049249</v>
      </c>
      <c r="S32" s="6"/>
      <c r="T32" s="6"/>
      <c r="V32" s="3"/>
      <c r="W32" s="3"/>
      <c r="Y32" s="3"/>
      <c r="Z32" s="3"/>
      <c r="AB32" s="6"/>
      <c r="AC32" s="6"/>
      <c r="AD32" s="6"/>
      <c r="AE32" s="6"/>
      <c r="AF32" s="6"/>
      <c r="AH32" s="6"/>
      <c r="AI32" s="6"/>
      <c r="AJ32" s="6"/>
      <c r="AK32" s="6"/>
      <c r="AL32" s="6"/>
      <c r="AN32" s="2"/>
      <c r="AO32" s="2"/>
      <c r="AP32" s="2"/>
      <c r="AQ32" s="2"/>
    </row>
    <row r="33" spans="2:43" x14ac:dyDescent="0.25">
      <c r="B33" s="143">
        <v>42</v>
      </c>
      <c r="C33" s="161">
        <v>12535.649809502447</v>
      </c>
      <c r="D33" s="162">
        <v>14415.997280927813</v>
      </c>
      <c r="E33" s="163">
        <v>15669.562261878056</v>
      </c>
      <c r="F33" s="161">
        <v>16261.915476767299</v>
      </c>
      <c r="G33" s="162">
        <v>19514.298572120755</v>
      </c>
      <c r="H33" s="162">
        <v>21265.581777311083</v>
      </c>
      <c r="I33" s="162">
        <v>22516.49835244703</v>
      </c>
      <c r="J33" s="162">
        <v>23767.414927582973</v>
      </c>
      <c r="K33" s="162">
        <v>25217.347431202728</v>
      </c>
      <c r="L33" s="162">
        <v>27520.164652990818</v>
      </c>
      <c r="M33" s="164">
        <v>33774.747528670552</v>
      </c>
      <c r="N33" s="161">
        <v>49116.724853040163</v>
      </c>
      <c r="O33" s="162">
        <v>54032.735014264683</v>
      </c>
      <c r="P33" s="162">
        <v>77048.044944975016</v>
      </c>
      <c r="Q33" s="162">
        <v>93225.134488150768</v>
      </c>
      <c r="R33" s="163">
        <v>110485.73472609741</v>
      </c>
      <c r="S33" s="6"/>
      <c r="T33" s="6"/>
      <c r="V33" s="3"/>
      <c r="W33" s="3"/>
      <c r="Y33" s="3"/>
      <c r="Z33" s="3"/>
      <c r="AB33" s="6"/>
      <c r="AC33" s="6"/>
      <c r="AD33" s="6"/>
      <c r="AE33" s="6"/>
      <c r="AF33" s="6"/>
      <c r="AH33" s="6"/>
      <c r="AI33" s="6"/>
      <c r="AJ33" s="6"/>
      <c r="AK33" s="6"/>
      <c r="AL33" s="6"/>
      <c r="AN33" s="2"/>
      <c r="AO33" s="2"/>
      <c r="AP33" s="2"/>
      <c r="AQ33" s="2"/>
    </row>
    <row r="34" spans="2:43" x14ac:dyDescent="0.25">
      <c r="B34" s="143">
        <v>43</v>
      </c>
      <c r="C34" s="161">
        <v>13230.273604237262</v>
      </c>
      <c r="D34" s="162">
        <v>15214.814644872849</v>
      </c>
      <c r="E34" s="163">
        <v>16537.842005296574</v>
      </c>
      <c r="F34" s="161">
        <v>17163.018619387491</v>
      </c>
      <c r="G34" s="162">
        <v>20595.622343264989</v>
      </c>
      <c r="H34" s="162">
        <v>22443.947425352875</v>
      </c>
      <c r="I34" s="162">
        <v>23764.179626844219</v>
      </c>
      <c r="J34" s="162">
        <v>25084.411828335567</v>
      </c>
      <c r="K34" s="162">
        <v>26614.687803022156</v>
      </c>
      <c r="L34" s="162">
        <v>29045.108432809604</v>
      </c>
      <c r="M34" s="164">
        <v>35646.26944026634</v>
      </c>
      <c r="N34" s="161">
        <v>51021.459294687716</v>
      </c>
      <c r="O34" s="162">
        <v>55530.565176745884</v>
      </c>
      <c r="P34" s="162">
        <v>77814.994647999993</v>
      </c>
      <c r="Q34" s="162">
        <v>94157.385833032284</v>
      </c>
      <c r="R34" s="163">
        <v>111590.59207335838</v>
      </c>
      <c r="S34" s="6"/>
      <c r="T34" s="6"/>
      <c r="V34" s="3"/>
      <c r="W34" s="3"/>
      <c r="Y34" s="3"/>
      <c r="Z34" s="3"/>
      <c r="AB34" s="6"/>
      <c r="AC34" s="6"/>
      <c r="AD34" s="6"/>
      <c r="AE34" s="6"/>
      <c r="AF34" s="6"/>
      <c r="AH34" s="6"/>
      <c r="AI34" s="6"/>
      <c r="AJ34" s="6"/>
      <c r="AK34" s="6"/>
      <c r="AL34" s="6"/>
      <c r="AN34" s="2"/>
      <c r="AO34" s="2"/>
      <c r="AP34" s="2"/>
      <c r="AQ34" s="2"/>
    </row>
    <row r="35" spans="2:43" x14ac:dyDescent="0.25">
      <c r="B35" s="143">
        <v>44</v>
      </c>
      <c r="C35" s="161">
        <v>13980.906543746762</v>
      </c>
      <c r="D35" s="162">
        <v>16078.042525308772</v>
      </c>
      <c r="E35" s="163">
        <v>17476.133179683453</v>
      </c>
      <c r="F35" s="161">
        <v>18136.779820592052</v>
      </c>
      <c r="G35" s="162">
        <v>21764.135784710466</v>
      </c>
      <c r="H35" s="162">
        <v>23717.327457697305</v>
      </c>
      <c r="I35" s="162">
        <v>25112.464366973618</v>
      </c>
      <c r="J35" s="162">
        <v>26507.601276249919</v>
      </c>
      <c r="K35" s="162">
        <v>28124.699004401369</v>
      </c>
      <c r="L35" s="162">
        <v>30693.012004078861</v>
      </c>
      <c r="M35" s="164">
        <v>37668.69655046043</v>
      </c>
      <c r="N35" s="161">
        <v>51847.648314651058</v>
      </c>
      <c r="O35" s="162">
        <v>56423.828610960118</v>
      </c>
      <c r="P35" s="162">
        <v>78395.189414479973</v>
      </c>
      <c r="Q35" s="162">
        <v>95098.959691362601</v>
      </c>
      <c r="R35" s="163">
        <v>112706.49799409196</v>
      </c>
      <c r="S35" s="6"/>
      <c r="T35" s="6"/>
      <c r="V35" s="3"/>
      <c r="W35" s="3"/>
      <c r="Y35" s="3"/>
      <c r="Z35" s="3"/>
      <c r="AB35" s="6"/>
      <c r="AC35" s="6"/>
      <c r="AD35" s="6"/>
      <c r="AE35" s="6"/>
      <c r="AF35" s="6"/>
      <c r="AH35" s="6"/>
      <c r="AI35" s="6"/>
      <c r="AJ35" s="6"/>
      <c r="AK35" s="6"/>
      <c r="AL35" s="6"/>
      <c r="AN35" s="2"/>
      <c r="AO35" s="2"/>
      <c r="AP35" s="2"/>
      <c r="AQ35" s="2"/>
    </row>
    <row r="36" spans="2:43" x14ac:dyDescent="0.25">
      <c r="B36" s="143">
        <v>45</v>
      </c>
      <c r="C36" s="161">
        <v>14693.414454766442</v>
      </c>
      <c r="D36" s="162">
        <v>16897.426622981413</v>
      </c>
      <c r="E36" s="163">
        <v>18366.768068458052</v>
      </c>
      <c r="F36" s="161">
        <v>19061.083195495445</v>
      </c>
      <c r="G36" s="162">
        <v>22873.299834594531</v>
      </c>
      <c r="H36" s="162">
        <v>24926.031871032505</v>
      </c>
      <c r="I36" s="162">
        <v>26392.269039916773</v>
      </c>
      <c r="J36" s="162">
        <v>27858.506208801035</v>
      </c>
      <c r="K36" s="162">
        <v>29558.015969433683</v>
      </c>
      <c r="L36" s="162">
        <v>32257.217715453833</v>
      </c>
      <c r="M36" s="164">
        <v>39588.403559875158</v>
      </c>
      <c r="N36" s="161">
        <v>55446.24941716691</v>
      </c>
      <c r="O36" s="162">
        <v>60380.225883442152</v>
      </c>
      <c r="P36" s="162">
        <v>82004.795670305175</v>
      </c>
      <c r="Q36" s="162">
        <v>97839.493704556255</v>
      </c>
      <c r="R36" s="163">
        <v>116362.37952131146</v>
      </c>
      <c r="S36" s="6"/>
      <c r="T36" s="6"/>
      <c r="V36" s="3"/>
      <c r="W36" s="3"/>
      <c r="Y36" s="3"/>
      <c r="Z36" s="3"/>
      <c r="AB36" s="6"/>
      <c r="AC36" s="6"/>
      <c r="AD36" s="6"/>
      <c r="AE36" s="6"/>
      <c r="AF36" s="6"/>
      <c r="AH36" s="6"/>
      <c r="AI36" s="6"/>
      <c r="AJ36" s="6"/>
      <c r="AK36" s="6"/>
      <c r="AL36" s="6"/>
      <c r="AN36" s="2"/>
      <c r="AO36" s="2"/>
      <c r="AP36" s="2"/>
      <c r="AQ36" s="2"/>
    </row>
    <row r="37" spans="2:43" x14ac:dyDescent="0.25">
      <c r="B37" s="143">
        <v>46</v>
      </c>
      <c r="C37" s="161">
        <v>15495.625286344073</v>
      </c>
      <c r="D37" s="162">
        <v>17819.969079295686</v>
      </c>
      <c r="E37" s="163">
        <v>19369.531607930094</v>
      </c>
      <c r="F37" s="161">
        <v>20101.753997241489</v>
      </c>
      <c r="G37" s="162">
        <v>24122.10479668979</v>
      </c>
      <c r="H37" s="162">
        <v>26286.909073315797</v>
      </c>
      <c r="I37" s="162">
        <v>27833.197842334372</v>
      </c>
      <c r="J37" s="162">
        <v>29379.486611352942</v>
      </c>
      <c r="K37" s="162">
        <v>31171.783868217219</v>
      </c>
      <c r="L37" s="162">
        <v>34018.35291840868</v>
      </c>
      <c r="M37" s="164">
        <v>41749.796763501559</v>
      </c>
      <c r="N37" s="161">
        <v>56661.734405510244</v>
      </c>
      <c r="O37" s="162">
        <v>61694.390401111021</v>
      </c>
      <c r="P37" s="162">
        <v>83414.249361656781</v>
      </c>
      <c r="Q37" s="162">
        <v>100576.77024511245</v>
      </c>
      <c r="R37" s="163">
        <v>118760.1310801549</v>
      </c>
      <c r="S37" s="6"/>
      <c r="T37" s="6"/>
      <c r="V37" s="3"/>
      <c r="W37" s="3"/>
      <c r="Y37" s="3"/>
      <c r="Z37" s="3"/>
      <c r="AB37" s="6"/>
      <c r="AC37" s="6"/>
      <c r="AD37" s="6"/>
      <c r="AE37" s="6"/>
      <c r="AF37" s="6"/>
      <c r="AH37" s="6"/>
      <c r="AI37" s="6"/>
      <c r="AJ37" s="6"/>
      <c r="AK37" s="6"/>
      <c r="AL37" s="6"/>
      <c r="AN37" s="2"/>
      <c r="AO37" s="2"/>
      <c r="AP37" s="2"/>
      <c r="AQ37" s="2"/>
    </row>
    <row r="38" spans="2:43" x14ac:dyDescent="0.25">
      <c r="B38" s="143">
        <v>47</v>
      </c>
      <c r="C38" s="161">
        <v>16066.2461997802</v>
      </c>
      <c r="D38" s="162">
        <v>18476.183129747231</v>
      </c>
      <c r="E38" s="163">
        <v>20082.807749725253</v>
      </c>
      <c r="F38" s="161">
        <v>20841.993969208481</v>
      </c>
      <c r="G38" s="162">
        <v>25010.392763050178</v>
      </c>
      <c r="H38" s="162">
        <v>27254.915190503398</v>
      </c>
      <c r="I38" s="162">
        <v>28858.145495827128</v>
      </c>
      <c r="J38" s="162">
        <v>30461.375801150854</v>
      </c>
      <c r="K38" s="162">
        <v>32319.673769761965</v>
      </c>
      <c r="L38" s="162">
        <v>35271.066717122048</v>
      </c>
      <c r="M38" s="164">
        <v>43287.21824374071</v>
      </c>
      <c r="N38" s="161">
        <v>58233.348292369075</v>
      </c>
      <c r="O38" s="162">
        <v>63402.24736038105</v>
      </c>
      <c r="P38" s="162">
        <v>83429.915616995175</v>
      </c>
      <c r="Q38" s="162">
        <v>102107.27588801472</v>
      </c>
      <c r="R38" s="163">
        <v>120567.3381551785</v>
      </c>
      <c r="S38" s="6"/>
      <c r="T38" s="6"/>
      <c r="V38" s="3"/>
      <c r="W38" s="3"/>
      <c r="Y38" s="3"/>
      <c r="Z38" s="3"/>
      <c r="AB38" s="6"/>
      <c r="AC38" s="6"/>
      <c r="AD38" s="6"/>
      <c r="AE38" s="6"/>
      <c r="AF38" s="6"/>
      <c r="AH38" s="6"/>
      <c r="AI38" s="6"/>
      <c r="AJ38" s="6"/>
      <c r="AK38" s="6"/>
      <c r="AL38" s="6"/>
      <c r="AN38" s="2"/>
      <c r="AO38" s="2"/>
      <c r="AP38" s="2"/>
      <c r="AQ38" s="2"/>
    </row>
    <row r="39" spans="2:43" x14ac:dyDescent="0.25">
      <c r="B39" s="143">
        <v>48</v>
      </c>
      <c r="C39" s="161">
        <v>16647.129546440527</v>
      </c>
      <c r="D39" s="162">
        <v>19144.198978406603</v>
      </c>
      <c r="E39" s="163">
        <v>20808.911933050655</v>
      </c>
      <c r="F39" s="161">
        <v>21595.546918501252</v>
      </c>
      <c r="G39" s="162">
        <v>25914.6563022015</v>
      </c>
      <c r="H39" s="162">
        <v>28240.330585732401</v>
      </c>
      <c r="I39" s="162">
        <v>29901.526502540186</v>
      </c>
      <c r="J39" s="162">
        <v>31562.722419347978</v>
      </c>
      <c r="K39" s="162">
        <v>33488.20810123549</v>
      </c>
      <c r="L39" s="162">
        <v>36546.31016977135</v>
      </c>
      <c r="M39" s="164">
        <v>44852.289753810306</v>
      </c>
      <c r="N39" s="161">
        <v>59840.778248952578</v>
      </c>
      <c r="O39" s="162">
        <v>65149.001150348966</v>
      </c>
      <c r="P39" s="162">
        <v>83445.581872333569</v>
      </c>
      <c r="Q39" s="162">
        <v>103634.17188513503</v>
      </c>
      <c r="R39" s="163">
        <v>122370.28299345323</v>
      </c>
      <c r="S39" s="6"/>
      <c r="T39" s="6"/>
      <c r="V39" s="3"/>
      <c r="W39" s="3"/>
      <c r="Y39" s="3"/>
      <c r="Z39" s="3"/>
      <c r="AB39" s="6"/>
      <c r="AC39" s="6"/>
      <c r="AD39" s="6"/>
      <c r="AE39" s="6"/>
      <c r="AF39" s="6"/>
      <c r="AH39" s="6"/>
      <c r="AI39" s="6"/>
      <c r="AJ39" s="6"/>
      <c r="AK39" s="6"/>
      <c r="AL39" s="6"/>
      <c r="AN39" s="2"/>
      <c r="AO39" s="2"/>
      <c r="AP39" s="2"/>
      <c r="AQ39" s="2"/>
    </row>
    <row r="40" spans="2:43" x14ac:dyDescent="0.25">
      <c r="B40" s="143">
        <v>49</v>
      </c>
      <c r="C40" s="161">
        <v>17262.089176631307</v>
      </c>
      <c r="D40" s="162">
        <v>19851.402553126005</v>
      </c>
      <c r="E40" s="163">
        <v>21577.611470789132</v>
      </c>
      <c r="F40" s="161">
        <v>22393.305445562681</v>
      </c>
      <c r="G40" s="162">
        <v>26871.966534675215</v>
      </c>
      <c r="H40" s="162">
        <v>29283.55327496658</v>
      </c>
      <c r="I40" s="162">
        <v>31006.115232317556</v>
      </c>
      <c r="J40" s="162">
        <v>32728.677189668535</v>
      </c>
      <c r="K40" s="162">
        <v>34725.292008838718</v>
      </c>
      <c r="L40" s="162">
        <v>37896.363061721466</v>
      </c>
      <c r="M40" s="164">
        <v>46509.172848476344</v>
      </c>
      <c r="N40" s="161">
        <v>61484.7844345751</v>
      </c>
      <c r="O40" s="162">
        <v>66935.477104543839</v>
      </c>
      <c r="P40" s="162">
        <v>86518.72986714021</v>
      </c>
      <c r="Q40" s="162">
        <v>105153.31604355772</v>
      </c>
      <c r="R40" s="163">
        <v>123593.98582338777</v>
      </c>
      <c r="S40" s="6"/>
      <c r="T40" s="6"/>
      <c r="V40" s="3"/>
      <c r="W40" s="3"/>
      <c r="Y40" s="3"/>
      <c r="Z40" s="3"/>
      <c r="AB40" s="6"/>
      <c r="AC40" s="6"/>
      <c r="AD40" s="6"/>
      <c r="AE40" s="6"/>
      <c r="AF40" s="6"/>
      <c r="AH40" s="6"/>
      <c r="AI40" s="6"/>
      <c r="AJ40" s="6"/>
      <c r="AK40" s="6"/>
      <c r="AL40" s="6"/>
      <c r="AN40" s="2"/>
      <c r="AO40" s="2"/>
      <c r="AP40" s="2"/>
      <c r="AQ40" s="2"/>
    </row>
    <row r="41" spans="2:43" x14ac:dyDescent="0.25">
      <c r="B41" s="143">
        <v>50</v>
      </c>
      <c r="C41" s="161">
        <v>17912.079670282063</v>
      </c>
      <c r="D41" s="162">
        <v>20598.891620824372</v>
      </c>
      <c r="E41" s="163">
        <v>22390.099587852583</v>
      </c>
      <c r="F41" s="161">
        <v>23236.507882538732</v>
      </c>
      <c r="G41" s="162">
        <v>27883.809459046475</v>
      </c>
      <c r="H41" s="162">
        <v>30386.202615627572</v>
      </c>
      <c r="I41" s="162">
        <v>32173.626298899788</v>
      </c>
      <c r="J41" s="162">
        <v>33961.049982171979</v>
      </c>
      <c r="K41" s="162">
        <v>36032.845773857342</v>
      </c>
      <c r="L41" s="162">
        <v>39323.321031988628</v>
      </c>
      <c r="M41" s="164">
        <v>48260.439448349694</v>
      </c>
      <c r="N41" s="161">
        <v>63053.063721839106</v>
      </c>
      <c r="O41" s="162">
        <v>69134.664622932687</v>
      </c>
      <c r="P41" s="162">
        <v>94094.699038228006</v>
      </c>
      <c r="Q41" s="162">
        <v>107045.55163287885</v>
      </c>
      <c r="R41" s="163">
        <v>124829.92568162165</v>
      </c>
      <c r="S41" s="6"/>
      <c r="T41" s="6"/>
      <c r="V41" s="3"/>
      <c r="W41" s="3"/>
      <c r="Y41" s="3"/>
      <c r="Z41" s="3"/>
      <c r="AB41" s="6"/>
      <c r="AC41" s="6"/>
      <c r="AD41" s="6"/>
      <c r="AE41" s="6"/>
      <c r="AF41" s="6"/>
      <c r="AH41" s="6"/>
      <c r="AI41" s="6"/>
      <c r="AJ41" s="6"/>
      <c r="AK41" s="6"/>
      <c r="AL41" s="6"/>
      <c r="AN41" s="2"/>
      <c r="AO41" s="2"/>
      <c r="AP41" s="2"/>
      <c r="AQ41" s="2"/>
    </row>
    <row r="42" spans="2:43" x14ac:dyDescent="0.25">
      <c r="B42" s="143">
        <v>51</v>
      </c>
      <c r="C42" s="161">
        <v>18598.055607322309</v>
      </c>
      <c r="D42" s="162">
        <v>21387.763948420652</v>
      </c>
      <c r="E42" s="163">
        <v>23247.569509152891</v>
      </c>
      <c r="F42" s="161">
        <v>24126.392561575369</v>
      </c>
      <c r="G42" s="162">
        <v>28951.67107389044</v>
      </c>
      <c r="H42" s="162">
        <v>31549.897965137017</v>
      </c>
      <c r="I42" s="162">
        <v>33405.774316027426</v>
      </c>
      <c r="J42" s="162">
        <v>35261.650666917849</v>
      </c>
      <c r="K42" s="162">
        <v>37412.78967757713</v>
      </c>
      <c r="L42" s="162">
        <v>40829.279719589089</v>
      </c>
      <c r="M42" s="164">
        <v>50108.661474041168</v>
      </c>
      <c r="N42" s="161">
        <v>64621.343009103111</v>
      </c>
      <c r="O42" s="162">
        <v>71333.852141321535</v>
      </c>
      <c r="P42" s="162">
        <v>96014.999018600007</v>
      </c>
      <c r="Q42" s="162">
        <v>108937.78722219999</v>
      </c>
      <c r="R42" s="163">
        <v>126078.22493843787</v>
      </c>
      <c r="S42" s="6"/>
      <c r="T42" s="6"/>
      <c r="V42" s="3"/>
      <c r="W42" s="3"/>
      <c r="Y42" s="3"/>
      <c r="Z42" s="3"/>
      <c r="AB42" s="6"/>
      <c r="AC42" s="6"/>
      <c r="AD42" s="6"/>
      <c r="AE42" s="6"/>
      <c r="AF42" s="6"/>
      <c r="AH42" s="6"/>
      <c r="AI42" s="6"/>
      <c r="AJ42" s="6"/>
      <c r="AK42" s="6"/>
      <c r="AL42" s="6"/>
      <c r="AN42" s="2"/>
      <c r="AO42" s="2"/>
      <c r="AP42" s="2"/>
      <c r="AQ42" s="2"/>
    </row>
    <row r="43" spans="2:43" x14ac:dyDescent="0.25">
      <c r="B43" s="143">
        <v>52</v>
      </c>
      <c r="C43" s="161">
        <v>19320.971567681569</v>
      </c>
      <c r="D43" s="162">
        <v>22219.117302833802</v>
      </c>
      <c r="E43" s="163">
        <v>24151.214459601961</v>
      </c>
      <c r="F43" s="161">
        <v>25064.197814818548</v>
      </c>
      <c r="G43" s="162">
        <v>30077.037377782257</v>
      </c>
      <c r="H43" s="162">
        <v>32776.258680916559</v>
      </c>
      <c r="I43" s="162">
        <v>34704.273897441068</v>
      </c>
      <c r="J43" s="162">
        <v>36632.289113965569</v>
      </c>
      <c r="K43" s="162">
        <v>38867.044001283735</v>
      </c>
      <c r="L43" s="162">
        <v>42416.334763539089</v>
      </c>
      <c r="M43" s="164">
        <v>52056.41084616162</v>
      </c>
      <c r="N43" s="161">
        <v>66768.182073321659</v>
      </c>
      <c r="O43" s="162">
        <v>73740.837044679298</v>
      </c>
      <c r="P43" s="162">
        <v>98064.938102600005</v>
      </c>
      <c r="Q43" s="162">
        <v>111070.19929020003</v>
      </c>
      <c r="R43" s="163">
        <v>127339.00718782225</v>
      </c>
      <c r="S43" s="6"/>
      <c r="T43" s="6"/>
      <c r="V43" s="3"/>
      <c r="W43" s="3"/>
      <c r="Y43" s="3"/>
      <c r="Z43" s="3"/>
      <c r="AB43" s="6"/>
      <c r="AC43" s="6"/>
      <c r="AD43" s="6"/>
      <c r="AE43" s="6"/>
      <c r="AF43" s="6"/>
      <c r="AH43" s="6"/>
      <c r="AI43" s="6"/>
      <c r="AJ43" s="6"/>
      <c r="AK43" s="6"/>
      <c r="AL43" s="6"/>
      <c r="AN43" s="2"/>
      <c r="AO43" s="2"/>
      <c r="AP43" s="2"/>
      <c r="AQ43" s="2"/>
    </row>
    <row r="44" spans="2:43" x14ac:dyDescent="0.25">
      <c r="B44" s="143">
        <v>53</v>
      </c>
      <c r="C44" s="161">
        <v>20081.782131289354</v>
      </c>
      <c r="D44" s="162">
        <v>23094.049450982755</v>
      </c>
      <c r="E44" s="163">
        <v>25102.227664111695</v>
      </c>
      <c r="F44" s="161">
        <v>26051.161974414244</v>
      </c>
      <c r="G44" s="162">
        <v>31261.39436929709</v>
      </c>
      <c r="H44" s="162">
        <v>34066.904120387859</v>
      </c>
      <c r="I44" s="162">
        <v>36070.839656881268</v>
      </c>
      <c r="J44" s="162">
        <v>38074.775193374669</v>
      </c>
      <c r="K44" s="162">
        <v>40397.529026262935</v>
      </c>
      <c r="L44" s="162">
        <v>44086.581802854882</v>
      </c>
      <c r="M44" s="164">
        <v>54106.25948532192</v>
      </c>
      <c r="N44" s="161">
        <v>67517.232954133258</v>
      </c>
      <c r="O44" s="162">
        <v>74595.383909724827</v>
      </c>
      <c r="P44" s="162">
        <v>99171.337758900001</v>
      </c>
      <c r="Q44" s="162">
        <v>112028.21627030002</v>
      </c>
      <c r="R44" s="163">
        <v>128612.39725970048</v>
      </c>
      <c r="S44" s="6"/>
      <c r="T44" s="6"/>
      <c r="V44" s="3"/>
      <c r="W44" s="3"/>
      <c r="Y44" s="3"/>
      <c r="Z44" s="3"/>
      <c r="AB44" s="6"/>
      <c r="AC44" s="6"/>
      <c r="AD44" s="6"/>
      <c r="AE44" s="6"/>
      <c r="AF44" s="6"/>
      <c r="AH44" s="6"/>
      <c r="AI44" s="6"/>
      <c r="AJ44" s="6"/>
      <c r="AK44" s="6"/>
      <c r="AL44" s="6"/>
      <c r="AN44" s="2"/>
      <c r="AO44" s="2"/>
      <c r="AP44" s="2"/>
      <c r="AQ44" s="2"/>
    </row>
    <row r="45" spans="2:43" x14ac:dyDescent="0.25">
      <c r="B45" s="143">
        <v>54</v>
      </c>
      <c r="C45" s="161">
        <v>20881.441878075188</v>
      </c>
      <c r="D45" s="162">
        <v>24013.658159786461</v>
      </c>
      <c r="E45" s="163">
        <v>26101.802347593984</v>
      </c>
      <c r="F45" s="161">
        <v>27088.523372508414</v>
      </c>
      <c r="G45" s="162">
        <v>32506.228047010096</v>
      </c>
      <c r="H45" s="162">
        <v>35423.453640972533</v>
      </c>
      <c r="I45" s="162">
        <v>37507.186208088569</v>
      </c>
      <c r="J45" s="162">
        <v>39590.918775204605</v>
      </c>
      <c r="K45" s="162">
        <v>42006.165033800404</v>
      </c>
      <c r="L45" s="162">
        <v>45842.116476552699</v>
      </c>
      <c r="M45" s="164">
        <v>56260.779312132872</v>
      </c>
      <c r="N45" s="161">
        <v>69884.095742304809</v>
      </c>
      <c r="O45" s="162">
        <v>77249.057482297445</v>
      </c>
      <c r="P45" s="162">
        <v>100277.7374152</v>
      </c>
      <c r="Q45" s="162">
        <v>112986.23325040001</v>
      </c>
      <c r="R45" s="163">
        <v>129898.52123229748</v>
      </c>
      <c r="S45" s="6"/>
      <c r="T45" s="6"/>
      <c r="V45" s="3"/>
      <c r="W45" s="3"/>
      <c r="Y45" s="3"/>
      <c r="Z45" s="3"/>
      <c r="AB45" s="6"/>
      <c r="AC45" s="6"/>
      <c r="AD45" s="6"/>
      <c r="AE45" s="6"/>
      <c r="AF45" s="6"/>
      <c r="AH45" s="6"/>
      <c r="AI45" s="6"/>
      <c r="AJ45" s="6"/>
      <c r="AK45" s="6"/>
      <c r="AL45" s="6"/>
      <c r="AN45" s="2"/>
      <c r="AO45" s="2"/>
      <c r="AP45" s="2"/>
      <c r="AQ45" s="2"/>
    </row>
    <row r="46" spans="2:43" x14ac:dyDescent="0.25">
      <c r="B46" s="143">
        <v>55</v>
      </c>
      <c r="C46" s="161">
        <v>21720.905387968582</v>
      </c>
      <c r="D46" s="162">
        <v>24979.041196163871</v>
      </c>
      <c r="E46" s="163">
        <v>27151.131734960731</v>
      </c>
      <c r="F46" s="161">
        <v>28177.520341247011</v>
      </c>
      <c r="G46" s="162">
        <v>33813.024409496415</v>
      </c>
      <c r="H46" s="162">
        <v>36847.526600092257</v>
      </c>
      <c r="I46" s="162">
        <v>39015.02816480356</v>
      </c>
      <c r="J46" s="162">
        <v>41182.529729514863</v>
      </c>
      <c r="K46" s="162">
        <v>43694.872305181874</v>
      </c>
      <c r="L46" s="162">
        <v>47685.034423648794</v>
      </c>
      <c r="M46" s="164">
        <v>58522.542247205347</v>
      </c>
      <c r="N46" s="161">
        <v>70681.563258142472</v>
      </c>
      <c r="O46" s="162">
        <v>78179.989377912541</v>
      </c>
      <c r="P46" s="162">
        <v>102992.07649919999</v>
      </c>
      <c r="Q46" s="162">
        <v>115861.14531840001</v>
      </c>
      <c r="R46" s="163">
        <v>131197.50644462046</v>
      </c>
      <c r="S46" s="6"/>
      <c r="T46" s="6"/>
      <c r="V46" s="3"/>
      <c r="W46" s="3"/>
      <c r="Y46" s="3"/>
      <c r="Z46" s="3"/>
      <c r="AB46" s="6"/>
      <c r="AC46" s="6"/>
      <c r="AD46" s="6"/>
      <c r="AE46" s="6"/>
      <c r="AF46" s="6"/>
      <c r="AH46" s="6"/>
      <c r="AI46" s="6"/>
      <c r="AJ46" s="6"/>
      <c r="AK46" s="6"/>
      <c r="AL46" s="6"/>
      <c r="AN46" s="2"/>
      <c r="AO46" s="2"/>
      <c r="AP46" s="2"/>
      <c r="AQ46" s="2"/>
    </row>
    <row r="47" spans="2:43" x14ac:dyDescent="0.25">
      <c r="B47" s="143">
        <v>56</v>
      </c>
      <c r="C47" s="161">
        <v>22601.127240899059</v>
      </c>
      <c r="D47" s="162">
        <v>25991.296327033917</v>
      </c>
      <c r="E47" s="163">
        <v>28251.409051123821</v>
      </c>
      <c r="F47" s="161">
        <v>29319.391212776012</v>
      </c>
      <c r="G47" s="162">
        <v>35183.269455331218</v>
      </c>
      <c r="H47" s="162">
        <v>38340.742355168637</v>
      </c>
      <c r="I47" s="162">
        <v>40596.080140766797</v>
      </c>
      <c r="J47" s="162">
        <v>42851.417926364949</v>
      </c>
      <c r="K47" s="162">
        <v>45465.571121693087</v>
      </c>
      <c r="L47" s="162">
        <v>49617.431283159414</v>
      </c>
      <c r="M47" s="164">
        <v>60894.120211150199</v>
      </c>
      <c r="N47" s="161">
        <v>73327.420854091353</v>
      </c>
      <c r="O47" s="162">
        <v>81171.942625369134</v>
      </c>
      <c r="P47" s="162">
        <v>106079.31558319998</v>
      </c>
      <c r="Q47" s="162">
        <v>119154.05738639996</v>
      </c>
      <c r="R47" s="163">
        <v>132687.51162911148</v>
      </c>
      <c r="S47" s="6"/>
      <c r="T47" s="6"/>
      <c r="V47" s="3"/>
      <c r="W47" s="3"/>
      <c r="Y47" s="3"/>
      <c r="Z47" s="3"/>
      <c r="AB47" s="6"/>
      <c r="AC47" s="6"/>
      <c r="AD47" s="6"/>
      <c r="AE47" s="6"/>
      <c r="AF47" s="6"/>
      <c r="AH47" s="6"/>
      <c r="AI47" s="6"/>
      <c r="AJ47" s="6"/>
      <c r="AK47" s="6"/>
      <c r="AL47" s="6"/>
      <c r="AN47" s="2"/>
      <c r="AO47" s="2"/>
      <c r="AP47" s="2"/>
      <c r="AQ47" s="2"/>
    </row>
    <row r="48" spans="2:43" x14ac:dyDescent="0.25">
      <c r="B48" s="143">
        <v>57</v>
      </c>
      <c r="C48" s="161">
        <v>23523.062016796132</v>
      </c>
      <c r="D48" s="162">
        <v>27051.52131931555</v>
      </c>
      <c r="E48" s="163">
        <v>29403.827520995164</v>
      </c>
      <c r="F48" s="161">
        <v>30515.374319241375</v>
      </c>
      <c r="G48" s="162">
        <v>36618.449183089644</v>
      </c>
      <c r="H48" s="162">
        <v>39904.720263623334</v>
      </c>
      <c r="I48" s="162">
        <v>42252.056749718824</v>
      </c>
      <c r="J48" s="162">
        <v>44599.393235814314</v>
      </c>
      <c r="K48" s="162">
        <v>47320.181764619723</v>
      </c>
      <c r="L48" s="162">
        <v>51641.402694100791</v>
      </c>
      <c r="M48" s="164">
        <v>63378.08512457824</v>
      </c>
      <c r="N48" s="161">
        <v>76097.069038673799</v>
      </c>
      <c r="O48" s="162">
        <v>84304.398153622256</v>
      </c>
      <c r="P48" s="162">
        <v>108896.44164629474</v>
      </c>
      <c r="Q48" s="162">
        <v>122989.26945440004</v>
      </c>
      <c r="R48" s="163">
        <v>136977.13425738021</v>
      </c>
      <c r="S48" s="6"/>
      <c r="T48" s="6"/>
      <c r="V48" s="3"/>
      <c r="W48" s="3"/>
      <c r="Y48" s="3"/>
      <c r="Z48" s="3"/>
      <c r="AB48" s="6"/>
      <c r="AC48" s="6"/>
      <c r="AD48" s="6"/>
      <c r="AE48" s="6"/>
      <c r="AF48" s="6"/>
      <c r="AH48" s="6"/>
      <c r="AI48" s="6"/>
      <c r="AJ48" s="6"/>
      <c r="AK48" s="6"/>
      <c r="AL48" s="6"/>
      <c r="AN48" s="2"/>
      <c r="AO48" s="2"/>
      <c r="AP48" s="2"/>
      <c r="AQ48" s="2"/>
    </row>
    <row r="49" spans="2:43" x14ac:dyDescent="0.25">
      <c r="B49" s="143">
        <v>58</v>
      </c>
      <c r="C49" s="161">
        <v>24487.664295589326</v>
      </c>
      <c r="D49" s="162">
        <v>28160.813939927724</v>
      </c>
      <c r="E49" s="163">
        <v>30609.580369486659</v>
      </c>
      <c r="F49" s="161">
        <v>31766.707992789055</v>
      </c>
      <c r="G49" s="162">
        <v>38120.049591346877</v>
      </c>
      <c r="H49" s="162">
        <v>41541.079682878008</v>
      </c>
      <c r="I49" s="162">
        <v>43984.672605400236</v>
      </c>
      <c r="J49" s="162">
        <v>46428.265527922471</v>
      </c>
      <c r="K49" s="162">
        <v>49260.624515247531</v>
      </c>
      <c r="L49" s="162">
        <v>53759.044295489184</v>
      </c>
      <c r="M49" s="164">
        <v>65977.008908100353</v>
      </c>
      <c r="N49" s="161">
        <v>79030.430070830567</v>
      </c>
      <c r="O49" s="162">
        <v>87622.233623508699</v>
      </c>
      <c r="P49" s="162">
        <v>113231.34896889281</v>
      </c>
      <c r="Q49" s="162">
        <v>127515.28152240004</v>
      </c>
      <c r="R49" s="163">
        <v>142033.05408577292</v>
      </c>
      <c r="S49" s="6"/>
      <c r="T49" s="6"/>
      <c r="V49" s="3"/>
      <c r="W49" s="3"/>
      <c r="Y49" s="3"/>
      <c r="Z49" s="3"/>
      <c r="AB49" s="6"/>
      <c r="AC49" s="6"/>
      <c r="AD49" s="6"/>
      <c r="AE49" s="6"/>
      <c r="AF49" s="6"/>
      <c r="AH49" s="6"/>
      <c r="AI49" s="6"/>
      <c r="AJ49" s="6"/>
      <c r="AK49" s="6"/>
      <c r="AL49" s="6"/>
      <c r="AN49" s="2"/>
      <c r="AO49" s="2"/>
      <c r="AP49" s="2"/>
      <c r="AQ49" s="2"/>
    </row>
    <row r="50" spans="2:43" x14ac:dyDescent="0.25">
      <c r="B50" s="143">
        <v>59</v>
      </c>
      <c r="C50" s="161">
        <v>25495.888657208157</v>
      </c>
      <c r="D50" s="162">
        <v>29320.271955789372</v>
      </c>
      <c r="E50" s="163">
        <v>31869.860821510196</v>
      </c>
      <c r="F50" s="161">
        <v>33074.630565565029</v>
      </c>
      <c r="G50" s="162">
        <v>39689.556678678033</v>
      </c>
      <c r="H50" s="162">
        <v>43251.439970354273</v>
      </c>
      <c r="I50" s="162">
        <v>45795.642321551575</v>
      </c>
      <c r="J50" s="162">
        <v>48339.844672748892</v>
      </c>
      <c r="K50" s="162">
        <v>51288.819654862215</v>
      </c>
      <c r="L50" s="162">
        <v>55972.451726340827</v>
      </c>
      <c r="M50" s="164">
        <v>68693.463482327381</v>
      </c>
      <c r="N50" s="161">
        <v>83595.229163067474</v>
      </c>
      <c r="O50" s="162">
        <v>92756.290412854258</v>
      </c>
      <c r="P50" s="162">
        <v>117904.83341561953</v>
      </c>
      <c r="Q50" s="162">
        <v>132042.68376620003</v>
      </c>
      <c r="R50" s="163">
        <v>147205.61274333831</v>
      </c>
      <c r="S50" s="6"/>
      <c r="T50" s="6"/>
      <c r="V50" s="3"/>
      <c r="W50" s="3"/>
      <c r="Y50" s="3"/>
      <c r="Z50" s="3"/>
      <c r="AB50" s="6"/>
      <c r="AC50" s="6"/>
      <c r="AD50" s="6"/>
      <c r="AE50" s="6"/>
      <c r="AF50" s="6"/>
      <c r="AH50" s="6"/>
      <c r="AI50" s="6"/>
      <c r="AJ50" s="6"/>
      <c r="AK50" s="6"/>
      <c r="AL50" s="6"/>
      <c r="AN50" s="2"/>
      <c r="AO50" s="2"/>
      <c r="AP50" s="2"/>
      <c r="AQ50" s="2"/>
    </row>
    <row r="51" spans="2:43" x14ac:dyDescent="0.25">
      <c r="B51" s="143">
        <v>60</v>
      </c>
      <c r="C51" s="161">
        <v>26548.689681582135</v>
      </c>
      <c r="D51" s="162">
        <v>30530.993133819455</v>
      </c>
      <c r="E51" s="163">
        <v>33185.862101977669</v>
      </c>
      <c r="F51" s="161">
        <v>34440.380369715254</v>
      </c>
      <c r="G51" s="162">
        <v>41328.456443658295</v>
      </c>
      <c r="H51" s="162">
        <v>45037.42048347379</v>
      </c>
      <c r="I51" s="162">
        <v>47686.68051191343</v>
      </c>
      <c r="J51" s="162">
        <v>50335.940540353055</v>
      </c>
      <c r="K51" s="162">
        <v>53406.687464749484</v>
      </c>
      <c r="L51" s="162">
        <v>58283.720625671973</v>
      </c>
      <c r="M51" s="164">
        <v>71530.02076787017</v>
      </c>
      <c r="N51" s="161">
        <v>86427.566881979699</v>
      </c>
      <c r="O51" s="162">
        <v>95968.405750718943</v>
      </c>
      <c r="P51" s="162">
        <v>119676.36007055336</v>
      </c>
      <c r="Q51" s="162">
        <v>133715.29583419999</v>
      </c>
      <c r="R51" s="163">
        <v>150030.86762178436</v>
      </c>
      <c r="S51" s="6"/>
      <c r="T51" s="6"/>
      <c r="V51" s="3"/>
      <c r="W51" s="3"/>
      <c r="Y51" s="3"/>
      <c r="Z51" s="3"/>
      <c r="AB51" s="6"/>
      <c r="AC51" s="6"/>
      <c r="AD51" s="6"/>
      <c r="AE51" s="6"/>
      <c r="AF51" s="6"/>
      <c r="AH51" s="6"/>
      <c r="AI51" s="6"/>
      <c r="AJ51" s="6"/>
      <c r="AK51" s="6"/>
      <c r="AL51" s="6"/>
      <c r="AN51" s="2"/>
      <c r="AO51" s="2"/>
      <c r="AP51" s="2"/>
      <c r="AQ51" s="2"/>
    </row>
    <row r="52" spans="2:43" x14ac:dyDescent="0.25">
      <c r="B52" s="143">
        <v>61</v>
      </c>
      <c r="C52" s="161">
        <v>27647.021948640788</v>
      </c>
      <c r="D52" s="162">
        <v>31794.075240936898</v>
      </c>
      <c r="E52" s="163">
        <v>34558.777435800985</v>
      </c>
      <c r="F52" s="161">
        <v>35865.195737385679</v>
      </c>
      <c r="G52" s="162">
        <v>43038.234884862817</v>
      </c>
      <c r="H52" s="162">
        <v>46900.640579658189</v>
      </c>
      <c r="I52" s="162">
        <v>49659.501790226321</v>
      </c>
      <c r="J52" s="162">
        <v>52418.363000794459</v>
      </c>
      <c r="K52" s="162">
        <v>55616.14822619508</v>
      </c>
      <c r="L52" s="162">
        <v>60694.946632498846</v>
      </c>
      <c r="M52" s="164">
        <v>74489.25268533951</v>
      </c>
      <c r="N52" s="161">
        <v>88516.3847952824</v>
      </c>
      <c r="O52" s="162">
        <v>98336.042846954166</v>
      </c>
      <c r="P52" s="162">
        <v>125020.60006067528</v>
      </c>
      <c r="Q52" s="162">
        <v>135387.90790219995</v>
      </c>
      <c r="R52" s="163">
        <v>151002.16616492323</v>
      </c>
      <c r="S52" s="6"/>
      <c r="T52" s="6"/>
      <c r="V52" s="3"/>
      <c r="W52" s="3"/>
      <c r="Y52" s="3"/>
      <c r="Z52" s="3"/>
      <c r="AB52" s="6"/>
      <c r="AC52" s="6"/>
      <c r="AD52" s="6"/>
      <c r="AE52" s="6"/>
      <c r="AF52" s="6"/>
      <c r="AH52" s="6"/>
      <c r="AI52" s="6"/>
      <c r="AJ52" s="6"/>
      <c r="AK52" s="6"/>
      <c r="AL52" s="6"/>
      <c r="AN52" s="2"/>
      <c r="AO52" s="2"/>
      <c r="AP52" s="2"/>
      <c r="AQ52" s="2"/>
    </row>
    <row r="53" spans="2:43" x14ac:dyDescent="0.25">
      <c r="B53" s="143">
        <v>62</v>
      </c>
      <c r="C53" s="161">
        <v>28791.840038313614</v>
      </c>
      <c r="D53" s="162">
        <v>33110.616044060655</v>
      </c>
      <c r="E53" s="163">
        <v>35989.800047892029</v>
      </c>
      <c r="F53" s="161">
        <v>37350.315000722279</v>
      </c>
      <c r="G53" s="162">
        <v>44820.378000866738</v>
      </c>
      <c r="H53" s="162">
        <v>48842.71961632913</v>
      </c>
      <c r="I53" s="162">
        <v>51715.820770230843</v>
      </c>
      <c r="J53" s="162">
        <v>54588.921924132555</v>
      </c>
      <c r="K53" s="162">
        <v>57919.122220484685</v>
      </c>
      <c r="L53" s="162">
        <v>64094.488224741515</v>
      </c>
      <c r="M53" s="164">
        <v>77573.731155346293</v>
      </c>
      <c r="N53" s="161">
        <v>92228.838987797484</v>
      </c>
      <c r="O53" s="162">
        <v>102535.19498976548</v>
      </c>
      <c r="P53" s="162">
        <v>129687.92589991975</v>
      </c>
      <c r="Q53" s="162">
        <v>142670.51997019997</v>
      </c>
      <c r="R53" s="163">
        <v>159117.11496865412</v>
      </c>
      <c r="S53" s="6"/>
      <c r="T53" s="6"/>
      <c r="V53" s="3"/>
      <c r="W53" s="3"/>
      <c r="Y53" s="3"/>
      <c r="Z53" s="3"/>
      <c r="AB53" s="6"/>
      <c r="AC53" s="6"/>
      <c r="AD53" s="6"/>
      <c r="AE53" s="6"/>
      <c r="AF53" s="6"/>
      <c r="AH53" s="6"/>
      <c r="AI53" s="6"/>
      <c r="AJ53" s="6"/>
      <c r="AK53" s="6"/>
      <c r="AL53" s="6"/>
      <c r="AN53" s="2"/>
      <c r="AO53" s="2"/>
      <c r="AP53" s="2"/>
      <c r="AQ53" s="2"/>
    </row>
    <row r="54" spans="2:43" x14ac:dyDescent="0.25">
      <c r="B54" s="143">
        <v>63</v>
      </c>
      <c r="C54" s="161">
        <v>29984.098530530162</v>
      </c>
      <c r="D54" s="162">
        <v>34481.713310109677</v>
      </c>
      <c r="E54" s="163">
        <v>37480.123163162702</v>
      </c>
      <c r="F54" s="161">
        <v>38896.976491871013</v>
      </c>
      <c r="G54" s="162">
        <v>46676.371790245212</v>
      </c>
      <c r="H54" s="162">
        <v>50865.276950908243</v>
      </c>
      <c r="I54" s="162">
        <v>53857.352065667561</v>
      </c>
      <c r="J54" s="162">
        <v>56849.427180426872</v>
      </c>
      <c r="K54" s="162">
        <v>60317.529728904061</v>
      </c>
      <c r="L54" s="162">
        <v>67630.78781473737</v>
      </c>
      <c r="M54" s="164">
        <v>80786.028098501367</v>
      </c>
      <c r="N54" s="161">
        <v>95991.642607329472</v>
      </c>
      <c r="O54" s="162">
        <v>106792.61179763963</v>
      </c>
      <c r="P54" s="162">
        <v>136455.28482414078</v>
      </c>
      <c r="Q54" s="162">
        <v>150128.03203820001</v>
      </c>
      <c r="R54" s="163">
        <v>167429.85591591091</v>
      </c>
      <c r="S54" s="6"/>
      <c r="T54" s="6"/>
      <c r="V54" s="3"/>
      <c r="W54" s="3"/>
      <c r="Y54" s="3"/>
      <c r="Z54" s="3"/>
      <c r="AB54" s="6"/>
      <c r="AC54" s="6"/>
      <c r="AD54" s="6"/>
      <c r="AE54" s="6"/>
      <c r="AF54" s="6"/>
      <c r="AH54" s="6"/>
      <c r="AI54" s="6"/>
      <c r="AJ54" s="6"/>
      <c r="AK54" s="6"/>
      <c r="AL54" s="6"/>
      <c r="AN54" s="2"/>
      <c r="AO54" s="2"/>
      <c r="AP54" s="2"/>
      <c r="AQ54" s="2"/>
    </row>
    <row r="55" spans="2:43" x14ac:dyDescent="0.25">
      <c r="B55" s="143">
        <v>64</v>
      </c>
      <c r="C55" s="161">
        <v>31224.752005219929</v>
      </c>
      <c r="D55" s="162">
        <v>35908.464806002921</v>
      </c>
      <c r="E55" s="163">
        <v>39030.940006524906</v>
      </c>
      <c r="F55" s="161">
        <v>40506.418542977844</v>
      </c>
      <c r="G55" s="162">
        <v>48607.702251573413</v>
      </c>
      <c r="H55" s="162">
        <v>52969.931940817187</v>
      </c>
      <c r="I55" s="162">
        <v>56085.810290277026</v>
      </c>
      <c r="J55" s="162">
        <v>59201.688639736843</v>
      </c>
      <c r="K55" s="162">
        <v>62813.291032738874</v>
      </c>
      <c r="L55" s="162">
        <v>71169.295441192851</v>
      </c>
      <c r="M55" s="164">
        <v>84128.71543541555</v>
      </c>
      <c r="N55" s="161">
        <v>101312.7578096856</v>
      </c>
      <c r="O55" s="162">
        <v>112784.19143979602</v>
      </c>
      <c r="P55" s="162">
        <v>142895.3443089347</v>
      </c>
      <c r="Q55" s="162">
        <v>157904.35242996004</v>
      </c>
      <c r="R55" s="163">
        <v>180283.86070768235</v>
      </c>
      <c r="S55" s="6"/>
      <c r="T55" s="6"/>
      <c r="V55" s="3"/>
      <c r="W55" s="3"/>
      <c r="Y55" s="3"/>
      <c r="Z55" s="3"/>
      <c r="AB55" s="6"/>
      <c r="AC55" s="6"/>
      <c r="AD55" s="6"/>
      <c r="AE55" s="6"/>
      <c r="AF55" s="6"/>
      <c r="AH55" s="6"/>
      <c r="AI55" s="6"/>
      <c r="AJ55" s="6"/>
      <c r="AK55" s="6"/>
      <c r="AL55" s="6"/>
      <c r="AN55" s="2"/>
      <c r="AO55" s="2"/>
      <c r="AP55" s="2"/>
      <c r="AQ55" s="2"/>
    </row>
    <row r="56" spans="2:43" x14ac:dyDescent="0.25">
      <c r="B56" s="143">
        <v>65</v>
      </c>
      <c r="C56" s="161">
        <v>32514.755042312438</v>
      </c>
      <c r="D56" s="162">
        <v>37391.968298659303</v>
      </c>
      <c r="E56" s="163">
        <v>40643.44380289055</v>
      </c>
      <c r="F56" s="161">
        <v>42179.879486188744</v>
      </c>
      <c r="G56" s="162">
        <v>50615.855383426497</v>
      </c>
      <c r="H56" s="162">
        <v>55158.303943477586</v>
      </c>
      <c r="I56" s="162">
        <v>58402.910057799811</v>
      </c>
      <c r="J56" s="162">
        <v>61647.516172122014</v>
      </c>
      <c r="K56" s="162">
        <v>65408.326413274903</v>
      </c>
      <c r="L56" s="162">
        <v>74709.877593994024</v>
      </c>
      <c r="M56" s="164">
        <v>87604.365086699734</v>
      </c>
      <c r="N56" s="161">
        <v>105161.20780375654</v>
      </c>
      <c r="O56" s="162">
        <v>117094.11105521212</v>
      </c>
      <c r="P56" s="162">
        <v>148882.76983698271</v>
      </c>
      <c r="Q56" s="162">
        <v>164192.59612591885</v>
      </c>
      <c r="R56" s="163">
        <v>181300.90762511748</v>
      </c>
      <c r="S56" s="6"/>
      <c r="T56" s="6"/>
      <c r="V56" s="3"/>
      <c r="W56" s="3"/>
      <c r="Y56" s="3"/>
      <c r="Z56" s="3"/>
      <c r="AB56" s="6"/>
      <c r="AC56" s="6"/>
      <c r="AD56" s="6"/>
      <c r="AE56" s="6"/>
      <c r="AF56" s="6"/>
      <c r="AH56" s="6"/>
      <c r="AI56" s="6"/>
      <c r="AJ56" s="6"/>
      <c r="AK56" s="6"/>
      <c r="AL56" s="6"/>
      <c r="AN56" s="2"/>
      <c r="AO56" s="2"/>
      <c r="AP56" s="2"/>
      <c r="AQ56" s="2"/>
    </row>
    <row r="57" spans="2:43" x14ac:dyDescent="0.25">
      <c r="B57" s="143">
        <v>66</v>
      </c>
      <c r="C57" s="161">
        <v>33855.0622217372</v>
      </c>
      <c r="D57" s="162">
        <v>38933.321554997776</v>
      </c>
      <c r="E57" s="163">
        <v>42318.8277771715</v>
      </c>
      <c r="F57" s="161">
        <v>43918.597653649667</v>
      </c>
      <c r="G57" s="162">
        <v>52702.317184379594</v>
      </c>
      <c r="H57" s="162">
        <v>57432.012316311098</v>
      </c>
      <c r="I57" s="162">
        <v>60810.365981976465</v>
      </c>
      <c r="J57" s="162">
        <v>64188.719647641818</v>
      </c>
      <c r="K57" s="162">
        <v>68104.55615179782</v>
      </c>
      <c r="L57" s="162">
        <v>83647.42839900525</v>
      </c>
      <c r="M57" s="164">
        <v>93216.271361591105</v>
      </c>
      <c r="N57" s="161">
        <v>107117.07987249113</v>
      </c>
      <c r="O57" s="162">
        <v>119271.66020885114</v>
      </c>
      <c r="P57" s="162">
        <v>152497.80492698078</v>
      </c>
      <c r="Q57" s="162">
        <v>167140.09017759166</v>
      </c>
      <c r="R57" s="163">
        <v>183891.10375976286</v>
      </c>
      <c r="S57" s="6"/>
      <c r="T57" s="6"/>
      <c r="V57" s="3"/>
      <c r="W57" s="3"/>
      <c r="Y57" s="3"/>
      <c r="Z57" s="3"/>
      <c r="AB57" s="6"/>
      <c r="AC57" s="6"/>
      <c r="AD57" s="6"/>
      <c r="AE57" s="6"/>
      <c r="AF57" s="6"/>
      <c r="AH57" s="6"/>
      <c r="AI57" s="6"/>
      <c r="AJ57" s="6"/>
      <c r="AK57" s="6"/>
      <c r="AL57" s="6"/>
      <c r="AN57" s="2"/>
      <c r="AO57" s="2"/>
      <c r="AP57" s="2"/>
      <c r="AQ57" s="2"/>
    </row>
    <row r="58" spans="2:43" x14ac:dyDescent="0.25">
      <c r="B58" s="143">
        <v>67</v>
      </c>
      <c r="C58" s="161">
        <v>35246.628123423739</v>
      </c>
      <c r="D58" s="162">
        <v>40533.622341937291</v>
      </c>
      <c r="E58" s="163">
        <v>44058.285154279671</v>
      </c>
      <c r="F58" s="161">
        <v>45723.811377506565</v>
      </c>
      <c r="G58" s="162">
        <v>54868.573653007872</v>
      </c>
      <c r="H58" s="162">
        <v>59792.676416739356</v>
      </c>
      <c r="I58" s="162">
        <v>63309.892676547555</v>
      </c>
      <c r="J58" s="162">
        <v>66827.10893635574</v>
      </c>
      <c r="K58" s="162">
        <v>70903.900529593346</v>
      </c>
      <c r="L58" s="162">
        <v>88942.748386935651</v>
      </c>
      <c r="M58" s="164">
        <v>99117.349187759493</v>
      </c>
      <c r="N58" s="161">
        <v>109072.95194122572</v>
      </c>
      <c r="O58" s="162">
        <v>121449.20936249016</v>
      </c>
      <c r="P58" s="162">
        <v>156112.84001697885</v>
      </c>
      <c r="Q58" s="162">
        <v>170087.5842292645</v>
      </c>
      <c r="R58" s="163">
        <v>187133.99978734989</v>
      </c>
      <c r="S58" s="6"/>
      <c r="T58" s="6"/>
      <c r="V58" s="3"/>
      <c r="W58" s="3"/>
      <c r="Y58" s="3"/>
      <c r="Z58" s="3"/>
      <c r="AB58" s="6"/>
      <c r="AC58" s="6"/>
      <c r="AD58" s="6"/>
      <c r="AE58" s="6"/>
      <c r="AF58" s="6"/>
      <c r="AH58" s="6"/>
      <c r="AI58" s="6"/>
      <c r="AJ58" s="6"/>
      <c r="AK58" s="6"/>
      <c r="AL58" s="6"/>
      <c r="AN58" s="2"/>
      <c r="AO58" s="2"/>
      <c r="AP58" s="2"/>
      <c r="AQ58" s="2"/>
    </row>
    <row r="59" spans="2:43" x14ac:dyDescent="0.25">
      <c r="B59" s="143">
        <v>68</v>
      </c>
      <c r="C59" s="161">
        <v>36690.40732730156</v>
      </c>
      <c r="D59" s="162">
        <v>42193.968426396801</v>
      </c>
      <c r="E59" s="163">
        <v>45863.009159126952</v>
      </c>
      <c r="F59" s="161">
        <v>47596.758989905407</v>
      </c>
      <c r="G59" s="162">
        <v>57116.110787886486</v>
      </c>
      <c r="H59" s="162">
        <v>62241.915602183988</v>
      </c>
      <c r="I59" s="162">
        <v>65903.204755253624</v>
      </c>
      <c r="J59" s="162">
        <v>69564.493908323275</v>
      </c>
      <c r="K59" s="162">
        <v>73808.279827947204</v>
      </c>
      <c r="L59" s="162">
        <v>94608.740774021149</v>
      </c>
      <c r="M59" s="164">
        <v>105431.50246175962</v>
      </c>
      <c r="N59" s="161">
        <v>113761.61746897419</v>
      </c>
      <c r="O59" s="162">
        <v>126632.95675540852</v>
      </c>
      <c r="P59" s="162">
        <v>161475.47100849316</v>
      </c>
      <c r="Q59" s="162">
        <v>171356.29240801701</v>
      </c>
      <c r="R59" s="163">
        <v>192226.52358923657</v>
      </c>
      <c r="S59" s="6"/>
      <c r="T59" s="6"/>
      <c r="V59" s="3"/>
      <c r="W59" s="3"/>
      <c r="Y59" s="3"/>
      <c r="Z59" s="3"/>
      <c r="AB59" s="6"/>
      <c r="AC59" s="6"/>
      <c r="AD59" s="6"/>
      <c r="AE59" s="6"/>
      <c r="AF59" s="6"/>
      <c r="AH59" s="6"/>
      <c r="AI59" s="6"/>
      <c r="AJ59" s="6"/>
      <c r="AK59" s="6"/>
      <c r="AL59" s="6"/>
      <c r="AN59" s="2"/>
      <c r="AO59" s="2"/>
      <c r="AP59" s="2"/>
      <c r="AQ59" s="2"/>
    </row>
    <row r="60" spans="2:43" x14ac:dyDescent="0.25">
      <c r="B60" s="143">
        <v>69</v>
      </c>
      <c r="C60" s="161">
        <v>38187.354413300214</v>
      </c>
      <c r="D60" s="162">
        <v>43915.457575295244</v>
      </c>
      <c r="E60" s="163">
        <v>47734.193016625271</v>
      </c>
      <c r="F60" s="161">
        <v>49538.678822992173</v>
      </c>
      <c r="G60" s="162">
        <v>59446.414587590611</v>
      </c>
      <c r="H60" s="162">
        <v>64781.349230066677</v>
      </c>
      <c r="I60" s="162">
        <v>68592.016831835339</v>
      </c>
      <c r="J60" s="162">
        <v>72402.684433603936</v>
      </c>
      <c r="K60" s="162">
        <v>76819.614328145151</v>
      </c>
      <c r="L60" s="162">
        <v>100671.35262820263</v>
      </c>
      <c r="M60" s="164">
        <v>112187.64646493977</v>
      </c>
      <c r="N60" s="161">
        <v>113875.81617885995</v>
      </c>
      <c r="O60" s="162">
        <v>126881.03691599911</v>
      </c>
      <c r="P60" s="162">
        <v>164986.25260691287</v>
      </c>
      <c r="Q60" s="162">
        <v>182950.8380284977</v>
      </c>
      <c r="R60" s="163">
        <v>205233.21955529338</v>
      </c>
      <c r="S60" s="6"/>
      <c r="T60" s="6"/>
      <c r="V60" s="3"/>
      <c r="W60" s="3"/>
      <c r="Y60" s="3"/>
      <c r="Z60" s="3"/>
      <c r="AB60" s="6"/>
      <c r="AC60" s="6"/>
      <c r="AD60" s="6"/>
      <c r="AE60" s="6"/>
      <c r="AF60" s="6"/>
      <c r="AH60" s="6"/>
      <c r="AI60" s="6"/>
      <c r="AJ60" s="6"/>
      <c r="AK60" s="6"/>
      <c r="AL60" s="6"/>
      <c r="AN60" s="2"/>
      <c r="AO60" s="2"/>
      <c r="AP60" s="2"/>
      <c r="AQ60" s="2"/>
    </row>
    <row r="61" spans="2:43" x14ac:dyDescent="0.25">
      <c r="B61" s="143">
        <v>70</v>
      </c>
      <c r="C61" s="161">
        <v>39738.423961349174</v>
      </c>
      <c r="D61" s="162">
        <v>45699.187555551565</v>
      </c>
      <c r="E61" s="163">
        <v>49673.029951686476</v>
      </c>
      <c r="F61" s="161">
        <v>51550.809208912797</v>
      </c>
      <c r="G61" s="162">
        <v>61860.971050695363</v>
      </c>
      <c r="H61" s="162">
        <v>67412.596657809045</v>
      </c>
      <c r="I61" s="162">
        <v>71378.043520033112</v>
      </c>
      <c r="J61" s="162">
        <v>75343.490382257165</v>
      </c>
      <c r="K61" s="162">
        <v>79939.824311472854</v>
      </c>
      <c r="L61" s="162">
        <v>102524.77968076667</v>
      </c>
      <c r="M61" s="164">
        <v>114253.09620305484</v>
      </c>
      <c r="N61" s="161">
        <v>116528.52819249929</v>
      </c>
      <c r="O61" s="162">
        <v>129356.95646732347</v>
      </c>
      <c r="P61" s="162">
        <v>175960.56519262941</v>
      </c>
      <c r="Q61" s="162">
        <v>199130.33395651766</v>
      </c>
      <c r="R61" s="163">
        <v>218274.75027753721</v>
      </c>
      <c r="S61" s="6"/>
      <c r="T61" s="6"/>
      <c r="V61" s="3"/>
      <c r="W61" s="3"/>
      <c r="Y61" s="3"/>
      <c r="Z61" s="3"/>
      <c r="AB61" s="6"/>
      <c r="AC61" s="6"/>
      <c r="AD61" s="6"/>
      <c r="AE61" s="6"/>
      <c r="AF61" s="6"/>
      <c r="AH61" s="6"/>
      <c r="AI61" s="6"/>
      <c r="AJ61" s="6"/>
      <c r="AK61" s="6"/>
      <c r="AL61" s="6"/>
      <c r="AN61" s="2"/>
      <c r="AO61" s="2"/>
      <c r="AP61" s="2"/>
      <c r="AQ61" s="2"/>
    </row>
    <row r="62" spans="2:43" x14ac:dyDescent="0.25">
      <c r="B62" s="143">
        <v>71</v>
      </c>
      <c r="C62" s="161">
        <v>41344.570551378005</v>
      </c>
      <c r="D62" s="162">
        <v>47546.256134084695</v>
      </c>
      <c r="E62" s="163">
        <v>51680.713189222508</v>
      </c>
      <c r="F62" s="161">
        <v>53634.388479813279</v>
      </c>
      <c r="G62" s="162">
        <v>64361.266175775912</v>
      </c>
      <c r="H62" s="162">
        <v>70137.27724283273</v>
      </c>
      <c r="I62" s="162">
        <v>74262.999433587611</v>
      </c>
      <c r="J62" s="162">
        <v>78388.721624342477</v>
      </c>
      <c r="K62" s="162">
        <v>83170.830059216067</v>
      </c>
      <c r="L62" s="162">
        <v>105389.59845325343</v>
      </c>
      <c r="M62" s="164">
        <v>114253.09620305484</v>
      </c>
      <c r="N62" s="161">
        <v>129923.81637846387</v>
      </c>
      <c r="O62" s="162">
        <v>142566.3194272854</v>
      </c>
      <c r="P62" s="162">
        <v>188575.75264236866</v>
      </c>
      <c r="Q62" s="162">
        <v>211145.0581977106</v>
      </c>
      <c r="R62" s="163">
        <v>235647.14816452703</v>
      </c>
      <c r="S62" s="6"/>
      <c r="T62" s="6"/>
      <c r="V62" s="3"/>
      <c r="W62" s="3"/>
      <c r="Y62" s="3"/>
      <c r="Z62" s="3"/>
      <c r="AB62" s="6"/>
      <c r="AC62" s="6"/>
      <c r="AD62" s="6"/>
      <c r="AE62" s="6"/>
      <c r="AF62" s="6"/>
      <c r="AH62" s="6"/>
      <c r="AI62" s="6"/>
      <c r="AJ62" s="6"/>
      <c r="AK62" s="6"/>
      <c r="AL62" s="6"/>
      <c r="AN62" s="2"/>
      <c r="AO62" s="2"/>
      <c r="AP62" s="2"/>
      <c r="AQ62" s="2"/>
    </row>
    <row r="63" spans="2:43" x14ac:dyDescent="0.25">
      <c r="B63" s="143">
        <v>72</v>
      </c>
      <c r="C63" s="161">
        <v>43006.748763316187</v>
      </c>
      <c r="D63" s="162">
        <v>49457.761077813615</v>
      </c>
      <c r="E63" s="163">
        <v>53758.435954145243</v>
      </c>
      <c r="F63" s="161">
        <v>55790.654967839531</v>
      </c>
      <c r="G63" s="162">
        <v>66948.785961407426</v>
      </c>
      <c r="H63" s="162">
        <v>72957.010342559384</v>
      </c>
      <c r="I63" s="162">
        <v>77248.599186239357</v>
      </c>
      <c r="J63" s="162">
        <v>81540.188029919314</v>
      </c>
      <c r="K63" s="162">
        <v>86514.551852660457</v>
      </c>
      <c r="L63" s="162">
        <v>108254.4172257402</v>
      </c>
      <c r="M63" s="164">
        <v>120638.17531927263</v>
      </c>
      <c r="N63" s="161">
        <v>141940.871323584</v>
      </c>
      <c r="O63" s="162">
        <v>155350.41042311385</v>
      </c>
      <c r="P63" s="162">
        <v>203001.30987343809</v>
      </c>
      <c r="Q63" s="162">
        <v>227352.85596088745</v>
      </c>
      <c r="R63" s="163">
        <v>252351.75727256612</v>
      </c>
      <c r="S63" s="6"/>
      <c r="T63" s="6"/>
      <c r="V63" s="3"/>
      <c r="W63" s="3"/>
      <c r="Y63" s="3"/>
      <c r="Z63" s="3"/>
      <c r="AB63" s="6"/>
      <c r="AC63" s="6"/>
      <c r="AD63" s="6"/>
      <c r="AE63" s="6"/>
      <c r="AF63" s="6"/>
      <c r="AH63" s="6"/>
      <c r="AI63" s="6"/>
      <c r="AJ63" s="6"/>
      <c r="AK63" s="6"/>
      <c r="AL63" s="6"/>
      <c r="AN63" s="2"/>
      <c r="AO63" s="2"/>
      <c r="AP63" s="2"/>
      <c r="AQ63" s="2"/>
    </row>
    <row r="64" spans="2:43" x14ac:dyDescent="0.25">
      <c r="B64" s="143">
        <v>73</v>
      </c>
      <c r="C64" s="161">
        <v>44725.913177093265</v>
      </c>
      <c r="D64" s="162">
        <v>51434.800153657241</v>
      </c>
      <c r="E64" s="163">
        <v>55907.391471366573</v>
      </c>
      <c r="F64" s="161">
        <v>58020.847005137577</v>
      </c>
      <c r="G64" s="162">
        <v>69625.016406165072</v>
      </c>
      <c r="H64" s="162">
        <v>75873.415314410653</v>
      </c>
      <c r="I64" s="162">
        <v>80336.557391728929</v>
      </c>
      <c r="J64" s="162">
        <v>84799.699469047206</v>
      </c>
      <c r="K64" s="162">
        <v>89972.909973091795</v>
      </c>
      <c r="L64" s="162">
        <v>112795.57860928075</v>
      </c>
      <c r="M64" s="164">
        <v>125698.82260905745</v>
      </c>
      <c r="N64" s="161">
        <v>154953.44990225197</v>
      </c>
      <c r="O64" s="162">
        <v>169188.05106219085</v>
      </c>
      <c r="P64" s="162">
        <v>217211.38671627332</v>
      </c>
      <c r="Q64" s="162">
        <v>244708.97273967849</v>
      </c>
      <c r="R64" s="163">
        <v>273246.12516952713</v>
      </c>
      <c r="S64" s="6"/>
      <c r="T64" s="6"/>
      <c r="V64" s="3"/>
      <c r="W64" s="3"/>
      <c r="Y64" s="3"/>
      <c r="Z64" s="3"/>
      <c r="AB64" s="6"/>
      <c r="AC64" s="6"/>
      <c r="AD64" s="6"/>
      <c r="AE64" s="6"/>
      <c r="AF64" s="6"/>
      <c r="AH64" s="6"/>
      <c r="AI64" s="6"/>
      <c r="AJ64" s="6"/>
      <c r="AK64" s="6"/>
      <c r="AL64" s="6"/>
      <c r="AN64" s="2"/>
      <c r="AO64" s="2"/>
      <c r="AP64" s="2"/>
      <c r="AQ64" s="2"/>
    </row>
    <row r="65" spans="2:43" x14ac:dyDescent="0.25">
      <c r="B65" s="143">
        <v>74</v>
      </c>
      <c r="C65" s="161">
        <v>46503.018372638719</v>
      </c>
      <c r="D65" s="162">
        <v>53478.471128534526</v>
      </c>
      <c r="E65" s="163">
        <v>58128.772965798395</v>
      </c>
      <c r="F65" s="161">
        <v>60326.202923853314</v>
      </c>
      <c r="G65" s="162">
        <v>72391.443508623968</v>
      </c>
      <c r="H65" s="162">
        <v>78888.111515808152</v>
      </c>
      <c r="I65" s="162">
        <v>83528.588663796894</v>
      </c>
      <c r="J65" s="162">
        <v>88169.065811785578</v>
      </c>
      <c r="K65" s="162">
        <v>93547.824701795747</v>
      </c>
      <c r="L65" s="162">
        <v>117539.98359298252</v>
      </c>
      <c r="M65" s="164">
        <v>130985.96353944484</v>
      </c>
      <c r="N65" s="161">
        <v>162250.40782013821</v>
      </c>
      <c r="O65" s="162">
        <v>180251.83893208916</v>
      </c>
      <c r="P65" s="162">
        <v>233809.80654379996</v>
      </c>
      <c r="Q65" s="162">
        <v>266121.20256360003</v>
      </c>
      <c r="R65" s="163">
        <v>296199.46957069752</v>
      </c>
      <c r="S65" s="6"/>
      <c r="T65" s="6"/>
      <c r="V65" s="3"/>
      <c r="W65" s="3"/>
      <c r="Y65" s="3"/>
      <c r="Z65" s="3"/>
      <c r="AB65" s="6"/>
      <c r="AC65" s="6"/>
      <c r="AD65" s="6"/>
      <c r="AE65" s="6"/>
      <c r="AF65" s="6"/>
      <c r="AH65" s="6"/>
      <c r="AI65" s="6"/>
      <c r="AJ65" s="6"/>
      <c r="AK65" s="6"/>
      <c r="AL65" s="6"/>
      <c r="AN65" s="2"/>
      <c r="AO65" s="2"/>
      <c r="AP65" s="2"/>
      <c r="AQ65" s="2"/>
    </row>
    <row r="66" spans="2:43" x14ac:dyDescent="0.25">
      <c r="B66" s="143">
        <v>75</v>
      </c>
      <c r="C66" s="161">
        <v>48339.018929882106</v>
      </c>
      <c r="D66" s="162">
        <v>55589.871769364407</v>
      </c>
      <c r="E66" s="163">
        <v>60423.773662352614</v>
      </c>
      <c r="F66" s="161">
        <v>62707.961056132728</v>
      </c>
      <c r="G66" s="162">
        <v>75249.553267359268</v>
      </c>
      <c r="H66" s="162">
        <v>82002.71830417357</v>
      </c>
      <c r="I66" s="162">
        <v>86826.407616183787</v>
      </c>
      <c r="J66" s="162">
        <v>91650.096928193976</v>
      </c>
      <c r="K66" s="162">
        <v>97241.216320058069</v>
      </c>
      <c r="L66" s="162">
        <v>122498.02710947613</v>
      </c>
      <c r="M66" s="164">
        <v>136511.18217081093</v>
      </c>
      <c r="N66" s="161">
        <v>172574.81056086131</v>
      </c>
      <c r="O66" s="162">
        <v>191929.43758603759</v>
      </c>
      <c r="P66" s="162">
        <v>250305.49962779999</v>
      </c>
      <c r="Q66" s="162">
        <v>276766.05066614406</v>
      </c>
      <c r="R66" s="163">
        <v>308089.80149388744</v>
      </c>
      <c r="S66" s="6"/>
      <c r="T66" s="6"/>
      <c r="V66" s="3"/>
      <c r="W66" s="3"/>
      <c r="Y66" s="3"/>
      <c r="Z66" s="3"/>
      <c r="AB66" s="6"/>
      <c r="AC66" s="6"/>
      <c r="AD66" s="6"/>
      <c r="AE66" s="6"/>
      <c r="AF66" s="6"/>
      <c r="AH66" s="6"/>
      <c r="AI66" s="6"/>
      <c r="AJ66" s="6"/>
      <c r="AK66" s="6"/>
      <c r="AL66" s="6"/>
      <c r="AN66" s="2"/>
      <c r="AO66" s="2"/>
      <c r="AP66" s="2"/>
      <c r="AQ66" s="2"/>
    </row>
    <row r="67" spans="2:43" x14ac:dyDescent="0.25">
      <c r="B67" s="143">
        <v>76</v>
      </c>
      <c r="C67" s="161">
        <v>50234.869428752936</v>
      </c>
      <c r="D67" s="162">
        <v>57770.099843065866</v>
      </c>
      <c r="E67" s="163">
        <v>62793.586785941174</v>
      </c>
      <c r="F67" s="161">
        <v>65167.359734121834</v>
      </c>
      <c r="G67" s="162">
        <v>78200.831680946183</v>
      </c>
      <c r="H67" s="162">
        <v>85218.855036928522</v>
      </c>
      <c r="I67" s="162">
        <v>90231.728862630232</v>
      </c>
      <c r="J67" s="162">
        <v>95244.602688331899</v>
      </c>
      <c r="K67" s="162">
        <v>101055.00510916453</v>
      </c>
      <c r="L67" s="162">
        <v>126722.42658397618</v>
      </c>
      <c r="M67" s="164">
        <v>141218.8315904247</v>
      </c>
      <c r="N67" s="161">
        <v>183483.77829930227</v>
      </c>
      <c r="O67" s="162">
        <v>204269.50219788359</v>
      </c>
      <c r="P67" s="162">
        <v>268943.39271180006</v>
      </c>
      <c r="Q67" s="162">
        <v>298907.3347194356</v>
      </c>
      <c r="R67" s="163">
        <v>332781.44845656928</v>
      </c>
      <c r="S67" s="6"/>
      <c r="T67" s="6"/>
      <c r="V67" s="3"/>
      <c r="W67" s="3"/>
      <c r="Y67" s="3"/>
      <c r="Z67" s="3"/>
      <c r="AB67" s="6"/>
      <c r="AC67" s="6"/>
      <c r="AD67" s="6"/>
      <c r="AE67" s="6"/>
      <c r="AF67" s="6"/>
      <c r="AH67" s="6"/>
      <c r="AI67" s="6"/>
      <c r="AJ67" s="6"/>
      <c r="AK67" s="6"/>
      <c r="AL67" s="6"/>
      <c r="AN67" s="2"/>
      <c r="AO67" s="2"/>
      <c r="AP67" s="2"/>
      <c r="AQ67" s="2"/>
    </row>
    <row r="68" spans="2:43" x14ac:dyDescent="0.25">
      <c r="B68" s="143">
        <v>77</v>
      </c>
      <c r="C68" s="161">
        <v>52191.524449180695</v>
      </c>
      <c r="D68" s="162">
        <v>60020.253116557789</v>
      </c>
      <c r="E68" s="163">
        <v>65239.405561475854</v>
      </c>
      <c r="F68" s="161">
        <v>67705.6372899665</v>
      </c>
      <c r="G68" s="162">
        <v>81246.764747959794</v>
      </c>
      <c r="H68" s="162">
        <v>88538.141071494654</v>
      </c>
      <c r="I68" s="162">
        <v>93746.267016876707</v>
      </c>
      <c r="J68" s="162">
        <v>98954.392962258717</v>
      </c>
      <c r="K68" s="162">
        <v>104991.11135040072</v>
      </c>
      <c r="L68" s="162">
        <v>131106.5971886586</v>
      </c>
      <c r="M68" s="164">
        <v>146104.52914985435</v>
      </c>
      <c r="N68" s="161">
        <v>195087.20152824465</v>
      </c>
      <c r="O68" s="162">
        <v>217396.18466386333</v>
      </c>
      <c r="P68" s="162">
        <v>289910.78579580004</v>
      </c>
      <c r="Q68" s="162">
        <v>313852.70145540737</v>
      </c>
      <c r="R68" s="163">
        <v>349465.74588542554</v>
      </c>
      <c r="S68" s="6"/>
      <c r="T68" s="6"/>
      <c r="V68" s="3"/>
      <c r="W68" s="3"/>
      <c r="Y68" s="3"/>
      <c r="Z68" s="3"/>
      <c r="AB68" s="6"/>
      <c r="AC68" s="6"/>
      <c r="AD68" s="6"/>
      <c r="AE68" s="6"/>
      <c r="AF68" s="6"/>
      <c r="AH68" s="6"/>
      <c r="AI68" s="6"/>
      <c r="AJ68" s="6"/>
      <c r="AK68" s="6"/>
      <c r="AL68" s="6"/>
      <c r="AN68" s="2"/>
      <c r="AO68" s="2"/>
      <c r="AP68" s="2"/>
      <c r="AQ68" s="2"/>
    </row>
    <row r="69" spans="2:43" x14ac:dyDescent="0.25">
      <c r="B69" s="143">
        <v>78</v>
      </c>
      <c r="C69" s="161">
        <v>54209.938571094928</v>
      </c>
      <c r="D69" s="162">
        <v>62341.429356759167</v>
      </c>
      <c r="E69" s="163">
        <v>67762.423213868664</v>
      </c>
      <c r="F69" s="161">
        <v>70324.032055812757</v>
      </c>
      <c r="G69" s="162">
        <v>84388.8384669753</v>
      </c>
      <c r="H69" s="162">
        <v>91962.195765293596</v>
      </c>
      <c r="I69" s="162">
        <v>97371.736692663821</v>
      </c>
      <c r="J69" s="162">
        <v>102781.27762003403</v>
      </c>
      <c r="K69" s="162">
        <v>109051.45532505246</v>
      </c>
      <c r="L69" s="162">
        <v>135659.18872696243</v>
      </c>
      <c r="M69" s="164">
        <v>151177.91414632674</v>
      </c>
      <c r="N69" s="161">
        <v>207486.73403998115</v>
      </c>
      <c r="O69" s="162">
        <v>231424.40291677878</v>
      </c>
      <c r="P69" s="162">
        <v>310149.77887980011</v>
      </c>
      <c r="Q69" s="162">
        <v>335822.39055728592</v>
      </c>
      <c r="R69" s="163">
        <v>375130.67548304849</v>
      </c>
      <c r="S69" s="6"/>
      <c r="T69" s="6"/>
      <c r="V69" s="3"/>
      <c r="W69" s="3"/>
      <c r="Y69" s="3"/>
      <c r="Z69" s="3"/>
      <c r="AB69" s="6"/>
      <c r="AC69" s="6"/>
      <c r="AD69" s="6"/>
      <c r="AE69" s="6"/>
      <c r="AF69" s="6"/>
      <c r="AH69" s="6"/>
      <c r="AI69" s="6"/>
      <c r="AJ69" s="6"/>
      <c r="AK69" s="6"/>
      <c r="AL69" s="6"/>
      <c r="AN69" s="2"/>
      <c r="AO69" s="2"/>
      <c r="AP69" s="2"/>
      <c r="AQ69" s="2"/>
    </row>
    <row r="70" spans="2:43" x14ac:dyDescent="0.25">
      <c r="B70" s="143">
        <v>79</v>
      </c>
      <c r="C70" s="161">
        <v>56291.066374425172</v>
      </c>
      <c r="D70" s="162">
        <v>64734.726330588943</v>
      </c>
      <c r="E70" s="163">
        <v>70363.832968031464</v>
      </c>
      <c r="F70" s="161">
        <v>73023.78236380656</v>
      </c>
      <c r="G70" s="162">
        <v>87628.538836567866</v>
      </c>
      <c r="H70" s="162">
        <v>95492.638475747037</v>
      </c>
      <c r="I70" s="162">
        <v>101109.85250373217</v>
      </c>
      <c r="J70" s="162">
        <v>106727.06653171728</v>
      </c>
      <c r="K70" s="162">
        <v>113237.95731440544</v>
      </c>
      <c r="L70" s="162">
        <v>139098.11889985978</v>
      </c>
      <c r="M70" s="164">
        <v>155010.24054686169</v>
      </c>
      <c r="N70" s="161">
        <v>220757.07820341637</v>
      </c>
      <c r="O70" s="162">
        <v>246438.69792719395</v>
      </c>
      <c r="P70" s="162">
        <v>332686.77196380007</v>
      </c>
      <c r="Q70" s="162">
        <v>359329.95789629593</v>
      </c>
      <c r="R70" s="163">
        <v>405805.95414928492</v>
      </c>
      <c r="S70" s="6"/>
      <c r="T70" s="6"/>
      <c r="V70" s="3"/>
      <c r="W70" s="3"/>
      <c r="Y70" s="3"/>
      <c r="Z70" s="3"/>
      <c r="AB70" s="6"/>
      <c r="AC70" s="6"/>
      <c r="AD70" s="6"/>
      <c r="AE70" s="6"/>
      <c r="AF70" s="6"/>
      <c r="AH70" s="6"/>
      <c r="AI70" s="6"/>
      <c r="AJ70" s="6"/>
      <c r="AK70" s="6"/>
      <c r="AL70" s="6"/>
      <c r="AN70" s="2"/>
      <c r="AO70" s="2"/>
      <c r="AP70" s="2"/>
      <c r="AQ70" s="2"/>
    </row>
    <row r="71" spans="2:43" x14ac:dyDescent="0.25">
      <c r="B71" s="143">
        <v>80</v>
      </c>
      <c r="C71" s="161">
        <v>58435.862439100914</v>
      </c>
      <c r="D71" s="162">
        <v>67201.241804966048</v>
      </c>
      <c r="E71" s="163">
        <v>73044.828048876137</v>
      </c>
      <c r="F71" s="161">
        <v>75806.126546093874</v>
      </c>
      <c r="G71" s="162">
        <v>90967.351855312634</v>
      </c>
      <c r="H71" s="162">
        <v>99131.088560276577</v>
      </c>
      <c r="I71" s="162">
        <v>104962.32906382228</v>
      </c>
      <c r="J71" s="162">
        <v>110793.56956736796</v>
      </c>
      <c r="K71" s="162">
        <v>117552.53759974538</v>
      </c>
      <c r="L71" s="162">
        <v>144091.40068239984</v>
      </c>
      <c r="M71" s="164">
        <v>160574.72852377692</v>
      </c>
      <c r="N71" s="161">
        <v>234982.53270123986</v>
      </c>
      <c r="O71" s="162">
        <v>262534.4744454904</v>
      </c>
      <c r="P71" s="162">
        <v>358531.66504779994</v>
      </c>
      <c r="Q71" s="162">
        <v>377296.45579111075</v>
      </c>
      <c r="R71" s="163">
        <v>427147.44250686839</v>
      </c>
      <c r="S71" s="6"/>
      <c r="T71" s="6"/>
      <c r="V71" s="3"/>
      <c r="W71" s="3"/>
      <c r="Y71" s="3"/>
      <c r="Z71" s="3"/>
      <c r="AB71" s="6"/>
      <c r="AC71" s="6"/>
      <c r="AD71" s="6"/>
      <c r="AE71" s="6"/>
      <c r="AF71" s="6"/>
      <c r="AH71" s="6"/>
      <c r="AI71" s="6"/>
      <c r="AJ71" s="6"/>
      <c r="AK71" s="6"/>
      <c r="AL71" s="6"/>
      <c r="AN71" s="2"/>
      <c r="AO71" s="2"/>
      <c r="AP71" s="2"/>
      <c r="AQ71" s="2"/>
    </row>
    <row r="72" spans="2:43" x14ac:dyDescent="0.25">
      <c r="B72" s="143">
        <v>81</v>
      </c>
      <c r="C72" s="161">
        <v>60645.281345051677</v>
      </c>
      <c r="D72" s="162">
        <v>69742.073546809421</v>
      </c>
      <c r="E72" s="163">
        <v>75806.601681314583</v>
      </c>
      <c r="F72" s="161">
        <v>78672.302934820618</v>
      </c>
      <c r="G72" s="162">
        <v>94406.763521784742</v>
      </c>
      <c r="H72" s="162">
        <v>102879.16537630391</v>
      </c>
      <c r="I72" s="162">
        <v>108930.88098667472</v>
      </c>
      <c r="J72" s="162">
        <v>114982.59659704551</v>
      </c>
      <c r="K72" s="162">
        <v>121997.11646235797</v>
      </c>
      <c r="L72" s="162">
        <v>146924.50444370444</v>
      </c>
      <c r="M72" s="164">
        <v>163731.92503374704</v>
      </c>
      <c r="N72" s="161">
        <v>250255.04566124393</v>
      </c>
      <c r="O72" s="162">
        <v>279815.80655201443</v>
      </c>
      <c r="P72" s="162">
        <v>383665.75813179999</v>
      </c>
      <c r="Q72" s="162">
        <v>403707.20769648853</v>
      </c>
      <c r="R72" s="163">
        <v>458213.86674450961</v>
      </c>
      <c r="S72" s="6"/>
      <c r="T72" s="6"/>
      <c r="V72" s="3"/>
      <c r="W72" s="3"/>
      <c r="Y72" s="3"/>
      <c r="Z72" s="3"/>
      <c r="AB72" s="6"/>
      <c r="AC72" s="6"/>
      <c r="AD72" s="6"/>
      <c r="AE72" s="6"/>
      <c r="AF72" s="6"/>
      <c r="AH72" s="6"/>
      <c r="AI72" s="6"/>
      <c r="AJ72" s="6"/>
      <c r="AK72" s="6"/>
      <c r="AL72" s="6"/>
      <c r="AN72" s="2"/>
      <c r="AO72" s="2"/>
      <c r="AP72" s="2"/>
      <c r="AQ72" s="2"/>
    </row>
    <row r="73" spans="2:43" x14ac:dyDescent="0.25">
      <c r="B73" s="143">
        <v>82</v>
      </c>
      <c r="C73" s="161">
        <v>62920.277672206968</v>
      </c>
      <c r="D73" s="162">
        <v>72358.319323038013</v>
      </c>
      <c r="E73" s="163">
        <v>78650.347090258729</v>
      </c>
      <c r="F73" s="161">
        <v>81623.549862132801</v>
      </c>
      <c r="G73" s="162">
        <v>97948.259834559358</v>
      </c>
      <c r="H73" s="162">
        <v>106738.48828125057</v>
      </c>
      <c r="I73" s="162">
        <v>113017.22288603001</v>
      </c>
      <c r="J73" s="162">
        <v>119295.95749080945</v>
      </c>
      <c r="K73" s="162">
        <v>126573.61418352893</v>
      </c>
      <c r="L73" s="162">
        <v>148382.67115981103</v>
      </c>
      <c r="M73" s="164">
        <v>165356.89865099514</v>
      </c>
      <c r="N73" s="161">
        <v>263176.94358611468</v>
      </c>
      <c r="O73" s="162">
        <v>294445.35597865307</v>
      </c>
      <c r="P73" s="162">
        <v>407305.15121579997</v>
      </c>
      <c r="Q73" s="162">
        <v>427929.64015827788</v>
      </c>
      <c r="R73" s="163">
        <v>478844.35317818768</v>
      </c>
      <c r="S73" s="6"/>
      <c r="T73" s="6"/>
      <c r="V73" s="3"/>
      <c r="W73" s="3"/>
      <c r="Y73" s="3"/>
      <c r="Z73" s="3"/>
      <c r="AB73" s="6"/>
      <c r="AC73" s="6"/>
      <c r="AD73" s="6"/>
      <c r="AE73" s="6"/>
      <c r="AF73" s="6"/>
      <c r="AH73" s="6"/>
      <c r="AI73" s="6"/>
      <c r="AJ73" s="6"/>
      <c r="AK73" s="6"/>
      <c r="AL73" s="6"/>
      <c r="AN73" s="2"/>
      <c r="AO73" s="2"/>
      <c r="AP73" s="2"/>
      <c r="AQ73" s="2"/>
    </row>
    <row r="74" spans="2:43" x14ac:dyDescent="0.25">
      <c r="B74" s="143">
        <v>83</v>
      </c>
      <c r="C74" s="161">
        <v>65261.806000496326</v>
      </c>
      <c r="D74" s="162">
        <v>75051.076900570784</v>
      </c>
      <c r="E74" s="163">
        <v>81577.257500620428</v>
      </c>
      <c r="F74" s="161">
        <v>84661.105660176356</v>
      </c>
      <c r="G74" s="162">
        <v>101593.32679221161</v>
      </c>
      <c r="H74" s="162">
        <v>110710.67663253832</v>
      </c>
      <c r="I74" s="162">
        <v>117223.06937562879</v>
      </c>
      <c r="J74" s="162">
        <v>123735.4621187193</v>
      </c>
      <c r="K74" s="162">
        <v>131283.95104454405</v>
      </c>
      <c r="L74" s="162">
        <v>149870.63798551189</v>
      </c>
      <c r="M74" s="164">
        <v>167015.08135973249</v>
      </c>
      <c r="N74" s="161">
        <v>276456.93270950788</v>
      </c>
      <c r="O74" s="162">
        <v>309481.68996295182</v>
      </c>
      <c r="P74" s="162">
        <v>428231.38132336014</v>
      </c>
      <c r="Q74" s="162">
        <v>449326.12216619181</v>
      </c>
      <c r="R74" s="163">
        <v>504380.5002882909</v>
      </c>
      <c r="S74" s="6"/>
      <c r="T74" s="6"/>
      <c r="V74" s="3"/>
      <c r="W74" s="3"/>
      <c r="Y74" s="3"/>
      <c r="Z74" s="3"/>
      <c r="AB74" s="6"/>
      <c r="AC74" s="6"/>
      <c r="AD74" s="6"/>
      <c r="AE74" s="6"/>
      <c r="AF74" s="6"/>
      <c r="AH74" s="6"/>
      <c r="AI74" s="6"/>
      <c r="AJ74" s="6"/>
      <c r="AK74" s="6"/>
      <c r="AL74" s="6"/>
      <c r="AN74" s="2"/>
      <c r="AO74" s="2"/>
      <c r="AP74" s="2"/>
      <c r="AQ74" s="2"/>
    </row>
    <row r="75" spans="2:43" x14ac:dyDescent="0.25">
      <c r="B75" s="143">
        <v>84</v>
      </c>
      <c r="C75" s="161">
        <v>67670.820909849266</v>
      </c>
      <c r="D75" s="162">
        <v>77821.444046326651</v>
      </c>
      <c r="E75" s="163">
        <v>84588.526137311579</v>
      </c>
      <c r="F75" s="161">
        <v>87786.208661097262</v>
      </c>
      <c r="G75" s="162">
        <v>105343.45039331671</v>
      </c>
      <c r="H75" s="162">
        <v>114797.3497875887</v>
      </c>
      <c r="I75" s="162">
        <v>121550.1350692116</v>
      </c>
      <c r="J75" s="162">
        <v>128302.92035083445</v>
      </c>
      <c r="K75" s="162">
        <v>136130.04732668895</v>
      </c>
      <c r="L75" s="162">
        <v>151389.33286826379</v>
      </c>
      <c r="M75" s="164">
        <v>168707.50725991407</v>
      </c>
      <c r="N75" s="161">
        <v>290137.68185297248</v>
      </c>
      <c r="O75" s="162">
        <v>324972.99399872171</v>
      </c>
      <c r="P75" s="162">
        <v>451471.84001097141</v>
      </c>
      <c r="Q75" s="162">
        <v>471792.42827450141</v>
      </c>
      <c r="R75" s="163">
        <v>531209.34344638046</v>
      </c>
      <c r="S75" s="6"/>
      <c r="T75" s="6"/>
      <c r="V75" s="3"/>
      <c r="W75" s="3"/>
      <c r="Y75" s="3"/>
      <c r="Z75" s="3"/>
      <c r="AB75" s="6"/>
      <c r="AC75" s="6"/>
      <c r="AD75" s="6"/>
      <c r="AE75" s="6"/>
      <c r="AF75" s="6"/>
      <c r="AH75" s="6"/>
      <c r="AI75" s="6"/>
      <c r="AJ75" s="6"/>
      <c r="AK75" s="6"/>
      <c r="AL75" s="6"/>
      <c r="AN75" s="2"/>
      <c r="AO75" s="2"/>
      <c r="AP75" s="2"/>
      <c r="AQ75" s="2"/>
    </row>
    <row r="76" spans="2:43" x14ac:dyDescent="0.25">
      <c r="B76" s="155" t="s">
        <v>7</v>
      </c>
      <c r="C76" s="165">
        <v>70148.276980195311</v>
      </c>
      <c r="D76" s="166">
        <v>80670.518527224587</v>
      </c>
      <c r="E76" s="167">
        <v>87685.346225244139</v>
      </c>
      <c r="F76" s="165">
        <v>91000.097197041512</v>
      </c>
      <c r="G76" s="166">
        <v>109200.11663644982</v>
      </c>
      <c r="H76" s="166">
        <v>119000.12710382347</v>
      </c>
      <c r="I76" s="166">
        <v>126000.13458051899</v>
      </c>
      <c r="J76" s="166">
        <v>133000.14205721446</v>
      </c>
      <c r="K76" s="166">
        <v>141113.82331124938</v>
      </c>
      <c r="L76" s="166">
        <v>154000.16448730099</v>
      </c>
      <c r="M76" s="168">
        <v>171617.0048181497</v>
      </c>
      <c r="N76" s="165">
        <v>304088.63933079725</v>
      </c>
      <c r="O76" s="166">
        <v>340771.75494171918</v>
      </c>
      <c r="P76" s="166">
        <v>472346.49489447748</v>
      </c>
      <c r="Q76" s="166">
        <v>495382.04968822649</v>
      </c>
      <c r="R76" s="167">
        <v>555767.04692567594</v>
      </c>
      <c r="S76" s="6"/>
      <c r="T76" s="6"/>
      <c r="V76" s="3"/>
      <c r="W76" s="3"/>
      <c r="Y76" s="3"/>
      <c r="Z76" s="3"/>
      <c r="AB76" s="6"/>
      <c r="AC76" s="6"/>
      <c r="AD76" s="6"/>
      <c r="AE76" s="6"/>
      <c r="AF76" s="6"/>
      <c r="AH76" s="6"/>
      <c r="AI76" s="6"/>
      <c r="AJ76" s="6"/>
      <c r="AK76" s="6"/>
      <c r="AL76" s="6"/>
      <c r="AN76" s="2"/>
      <c r="AO76" s="2"/>
      <c r="AP76" s="2"/>
      <c r="AQ76" s="2"/>
    </row>
    <row r="77" spans="2:43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43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43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43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S11:T76">
    <cfRule type="cellIs" dxfId="26" priority="12" operator="lessThan">
      <formula>200</formula>
    </cfRule>
  </conditionalFormatting>
  <conditionalFormatting sqref="S11:T76">
    <cfRule type="cellIs" dxfId="25" priority="11" operator="lessThan">
      <formula>200</formula>
    </cfRule>
  </conditionalFormatting>
  <conditionalFormatting sqref="S11:T76">
    <cfRule type="cellIs" dxfId="24" priority="10" operator="lessThan">
      <formula>200</formula>
    </cfRule>
  </conditionalFormatting>
  <conditionalFormatting sqref="V11:W76">
    <cfRule type="cellIs" dxfId="23" priority="9" operator="lessThan">
      <formula>100</formula>
    </cfRule>
  </conditionalFormatting>
  <conditionalFormatting sqref="Y11:Z76">
    <cfRule type="cellIs" dxfId="22" priority="8" operator="lessThan">
      <formula>100</formula>
    </cfRule>
  </conditionalFormatting>
  <conditionalFormatting sqref="V11:W76">
    <cfRule type="cellIs" dxfId="21" priority="7" operator="lessThan">
      <formula>100</formula>
    </cfRule>
  </conditionalFormatting>
  <conditionalFormatting sqref="Y11:Z76">
    <cfRule type="cellIs" dxfId="20" priority="6" operator="lessThan">
      <formula>100</formula>
    </cfRule>
  </conditionalFormatting>
  <conditionalFormatting sqref="V11:W76">
    <cfRule type="cellIs" dxfId="19" priority="5" operator="lessThan">
      <formula>100</formula>
    </cfRule>
  </conditionalFormatting>
  <conditionalFormatting sqref="Y11:Z76">
    <cfRule type="cellIs" dxfId="18" priority="4" operator="lessThan">
      <formula>100</formula>
    </cfRule>
  </conditionalFormatting>
  <conditionalFormatting sqref="Y11:Z76">
    <cfRule type="cellIs" dxfId="17" priority="3" operator="lessThan">
      <formula>100</formula>
    </cfRule>
  </conditionalFormatting>
  <conditionalFormatting sqref="AH9:AL76">
    <cfRule type="cellIs" dxfId="16" priority="2" operator="lessThan">
      <formula>0</formula>
    </cfRule>
  </conditionalFormatting>
  <conditionalFormatting sqref="AB10:AF76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94"/>
  <sheetViews>
    <sheetView view="pageBreakPreview" zoomScale="80" zoomScaleNormal="70" zoomScaleSheetLayoutView="80" workbookViewId="0">
      <pane xSplit="2" ySplit="8" topLeftCell="C5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8" width="9.42578125" style="144" customWidth="1"/>
    <col min="9" max="9" width="10.28515625" style="144" bestFit="1" customWidth="1"/>
    <col min="10" max="12" width="9.42578125" style="144" customWidth="1"/>
    <col min="13" max="13" width="9.42578125" style="145" customWidth="1"/>
    <col min="14" max="14" width="11" style="141" customWidth="1"/>
    <col min="15" max="16" width="10.28515625" style="144" bestFit="1" customWidth="1"/>
    <col min="17" max="17" width="10.140625" style="144" customWidth="1"/>
    <col min="18" max="18" width="10.5703125" style="145" customWidth="1"/>
    <col min="23" max="27" width="11.28515625" bestFit="1" customWidth="1"/>
  </cols>
  <sheetData>
    <row r="1" spans="1:32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W1" s="3"/>
      <c r="X1" s="3"/>
      <c r="Y1" s="3"/>
      <c r="Z1" s="3"/>
      <c r="AA1" s="3"/>
    </row>
    <row r="2" spans="1:32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W2" s="3"/>
      <c r="X2" s="3"/>
      <c r="Y2" s="3"/>
      <c r="Z2" s="3"/>
      <c r="AA2" s="3"/>
    </row>
    <row r="3" spans="1:32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W3" s="1"/>
      <c r="AC3" s="1"/>
    </row>
    <row r="4" spans="1:32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32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W5" s="3"/>
      <c r="X5" s="3"/>
      <c r="Y5" s="3"/>
      <c r="Z5" s="3"/>
      <c r="AA5" s="3"/>
    </row>
    <row r="6" spans="1:32" x14ac:dyDescent="0.25">
      <c r="A6" s="1" t="s">
        <v>29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W6" s="6"/>
      <c r="X6" s="6"/>
      <c r="Y6" s="6"/>
      <c r="Z6" s="6"/>
      <c r="AA6" s="6"/>
      <c r="AC6" s="2"/>
      <c r="AD6" s="2"/>
      <c r="AE6" s="2"/>
      <c r="AF6" s="2"/>
    </row>
    <row r="7" spans="1:32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6"/>
      <c r="T7" s="6"/>
      <c r="U7" s="6"/>
      <c r="W7" s="6"/>
      <c r="X7" s="6"/>
      <c r="Y7" s="6"/>
      <c r="Z7" s="6"/>
      <c r="AA7" s="6"/>
      <c r="AC7" s="2"/>
      <c r="AD7" s="2"/>
      <c r="AE7" s="2"/>
      <c r="AF7" s="2"/>
    </row>
    <row r="8" spans="1:32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32" x14ac:dyDescent="0.25">
      <c r="B9" s="143">
        <v>18</v>
      </c>
      <c r="C9" s="161">
        <v>9376.9482598954291</v>
      </c>
      <c r="D9" s="162">
        <v>10459.975770296469</v>
      </c>
      <c r="E9" s="163">
        <v>11181.99411056383</v>
      </c>
      <c r="F9" s="161">
        <v>11518.616386146663</v>
      </c>
      <c r="G9" s="162">
        <v>13377.236671578939</v>
      </c>
      <c r="H9" s="162">
        <v>14400.588116747953</v>
      </c>
      <c r="I9" s="162">
        <v>15121.081049398272</v>
      </c>
      <c r="J9" s="162">
        <v>15841.573982048594</v>
      </c>
      <c r="K9" s="162">
        <v>16807.990106606281</v>
      </c>
      <c r="L9" s="162">
        <v>21077.407345169995</v>
      </c>
      <c r="M9" s="164">
        <v>23488.556197019025</v>
      </c>
      <c r="N9" s="161">
        <v>40929.241665514463</v>
      </c>
      <c r="O9" s="162">
        <v>45371.614321469177</v>
      </c>
      <c r="P9" s="162">
        <v>69569.286645906133</v>
      </c>
      <c r="Q9" s="162">
        <v>79777.669331436919</v>
      </c>
      <c r="R9" s="163">
        <v>88217.565776249132</v>
      </c>
      <c r="W9" s="6"/>
      <c r="X9" s="6"/>
      <c r="Y9" s="6"/>
      <c r="Z9" s="6"/>
      <c r="AA9" s="6"/>
      <c r="AC9" s="2"/>
      <c r="AD9" s="2"/>
      <c r="AE9" s="2"/>
      <c r="AF9" s="2"/>
    </row>
    <row r="10" spans="1:32" x14ac:dyDescent="0.25">
      <c r="B10" s="143">
        <v>19</v>
      </c>
      <c r="C10" s="161">
        <v>9376.9482598954291</v>
      </c>
      <c r="D10" s="162">
        <v>10459.975770296469</v>
      </c>
      <c r="E10" s="163">
        <v>11181.99411056383</v>
      </c>
      <c r="F10" s="161">
        <v>11518.616386146663</v>
      </c>
      <c r="G10" s="162">
        <v>13377.236671578939</v>
      </c>
      <c r="H10" s="162">
        <v>14400.588116747953</v>
      </c>
      <c r="I10" s="162">
        <v>15121.081049398272</v>
      </c>
      <c r="J10" s="162">
        <v>15841.573982048594</v>
      </c>
      <c r="K10" s="162">
        <v>16807.990106606281</v>
      </c>
      <c r="L10" s="162">
        <v>21566.538997616266</v>
      </c>
      <c r="M10" s="164">
        <v>24033.642037894882</v>
      </c>
      <c r="N10" s="161">
        <v>41294.035217691373</v>
      </c>
      <c r="O10" s="162">
        <v>45775.668809564828</v>
      </c>
      <c r="P10" s="162">
        <v>70205.603783743572</v>
      </c>
      <c r="Q10" s="162">
        <v>80511.882736804968</v>
      </c>
      <c r="R10" s="163">
        <v>89030.091087120338</v>
      </c>
      <c r="S10" s="6"/>
      <c r="T10" s="6"/>
      <c r="U10" s="6"/>
      <c r="V10" s="6"/>
      <c r="W10" s="6"/>
      <c r="X10" s="6"/>
      <c r="Y10" s="6"/>
      <c r="Z10" s="6"/>
      <c r="AA10" s="6"/>
      <c r="AC10" s="2"/>
      <c r="AD10" s="2"/>
      <c r="AE10" s="2"/>
      <c r="AF10" s="2"/>
    </row>
    <row r="11" spans="1:32" x14ac:dyDescent="0.25">
      <c r="B11" s="143">
        <v>20</v>
      </c>
      <c r="C11" s="161">
        <v>9380.4565509641761</v>
      </c>
      <c r="D11" s="162">
        <v>10464.010305025529</v>
      </c>
      <c r="E11" s="163">
        <v>11186.379474399766</v>
      </c>
      <c r="F11" s="161">
        <v>11523.167528982882</v>
      </c>
      <c r="G11" s="162">
        <v>13382.698042982403</v>
      </c>
      <c r="H11" s="162">
        <v>14406.539611226086</v>
      </c>
      <c r="I11" s="162">
        <v>15127.382631786884</v>
      </c>
      <c r="J11" s="162">
        <v>15848.225652347683</v>
      </c>
      <c r="K11" s="162">
        <v>16815.047562431453</v>
      </c>
      <c r="L11" s="162">
        <v>21950.017922645064</v>
      </c>
      <c r="M11" s="164">
        <v>24460.989013421997</v>
      </c>
      <c r="N11" s="161">
        <v>41662.513553223609</v>
      </c>
      <c r="O11" s="162">
        <v>46183.804656126093</v>
      </c>
      <c r="P11" s="162">
        <v>70848.348367417755</v>
      </c>
      <c r="Q11" s="162">
        <v>81253.512439196944</v>
      </c>
      <c r="R11" s="163">
        <v>89850.823724363974</v>
      </c>
      <c r="S11" s="6"/>
      <c r="T11" s="6"/>
      <c r="U11" s="6"/>
      <c r="W11" s="6"/>
      <c r="X11" s="6"/>
      <c r="Y11" s="6"/>
      <c r="Z11" s="6"/>
      <c r="AA11" s="6"/>
      <c r="AC11" s="2"/>
      <c r="AD11" s="2"/>
      <c r="AE11" s="2"/>
      <c r="AF11" s="2"/>
    </row>
    <row r="12" spans="1:32" x14ac:dyDescent="0.25">
      <c r="B12" s="143">
        <v>21</v>
      </c>
      <c r="C12" s="161">
        <v>9396.5456864134867</v>
      </c>
      <c r="D12" s="162">
        <v>10482.512810792232</v>
      </c>
      <c r="E12" s="163">
        <v>11206.4908937114</v>
      </c>
      <c r="F12" s="161">
        <v>11544.039216110945</v>
      </c>
      <c r="G12" s="162">
        <v>13407.744067536079</v>
      </c>
      <c r="H12" s="162">
        <v>14433.833355932013</v>
      </c>
      <c r="I12" s="162">
        <v>15156.28189088728</v>
      </c>
      <c r="J12" s="162">
        <v>15878.730425842545</v>
      </c>
      <c r="K12" s="162">
        <v>16847.413281373709</v>
      </c>
      <c r="L12" s="162">
        <v>22235.89067642012</v>
      </c>
      <c r="M12" s="164">
        <v>24779.564165113065</v>
      </c>
      <c r="N12" s="161">
        <v>42034.713892145061</v>
      </c>
      <c r="O12" s="162">
        <v>46596.063086996051</v>
      </c>
      <c r="P12" s="162">
        <v>71497.585320623999</v>
      </c>
      <c r="Q12" s="162">
        <v>82002.633350703982</v>
      </c>
      <c r="R12" s="163">
        <v>90679.846590266665</v>
      </c>
      <c r="S12" s="6"/>
      <c r="T12" s="6"/>
      <c r="U12" s="6"/>
      <c r="W12" s="6"/>
      <c r="X12" s="6"/>
      <c r="Y12" s="6"/>
      <c r="Z12" s="6"/>
      <c r="AA12" s="6"/>
      <c r="AC12" s="2"/>
      <c r="AD12" s="2"/>
      <c r="AE12" s="2"/>
      <c r="AF12" s="2"/>
    </row>
    <row r="13" spans="1:32" x14ac:dyDescent="0.25">
      <c r="B13" s="143">
        <v>22</v>
      </c>
      <c r="C13" s="161">
        <v>9424.6814756823132</v>
      </c>
      <c r="D13" s="162">
        <v>10514.868968451387</v>
      </c>
      <c r="E13" s="163">
        <v>11241.660630297436</v>
      </c>
      <c r="F13" s="161">
        <v>11580.538466960708</v>
      </c>
      <c r="G13" s="162">
        <v>13451.543168555796</v>
      </c>
      <c r="H13" s="162">
        <v>14481.563145504782</v>
      </c>
      <c r="I13" s="162">
        <v>15206.819315140798</v>
      </c>
      <c r="J13" s="162">
        <v>15932.075484776817</v>
      </c>
      <c r="K13" s="162">
        <v>16904.012658671672</v>
      </c>
      <c r="L13" s="162">
        <v>22341.809808201404</v>
      </c>
      <c r="M13" s="164">
        <v>24897.599910138142</v>
      </c>
      <c r="N13" s="161">
        <v>42569.125201414536</v>
      </c>
      <c r="O13" s="162">
        <v>47173.860745723308</v>
      </c>
      <c r="P13" s="162">
        <v>71818.937264312</v>
      </c>
      <c r="Q13" s="162">
        <v>84325.517883352004</v>
      </c>
      <c r="R13" s="163">
        <v>91387.754266934557</v>
      </c>
      <c r="S13" s="6"/>
      <c r="T13" s="6"/>
      <c r="U13" s="6"/>
      <c r="W13" s="6"/>
      <c r="X13" s="6"/>
      <c r="Y13" s="6"/>
      <c r="Z13" s="6"/>
      <c r="AA13" s="6"/>
      <c r="AC13" s="2"/>
      <c r="AD13" s="2"/>
      <c r="AE13" s="2"/>
      <c r="AF13" s="2"/>
    </row>
    <row r="14" spans="1:32" x14ac:dyDescent="0.25">
      <c r="B14" s="143">
        <v>23</v>
      </c>
      <c r="C14" s="161">
        <v>9459.6025308366407</v>
      </c>
      <c r="D14" s="162">
        <v>10555.028181878863</v>
      </c>
      <c r="E14" s="163">
        <v>11285.311949240346</v>
      </c>
      <c r="F14" s="161">
        <v>11625.839927667497</v>
      </c>
      <c r="G14" s="162">
        <v>13505.904921403941</v>
      </c>
      <c r="H14" s="162">
        <v>14540.803517198272</v>
      </c>
      <c r="I14" s="162">
        <v>15269.544414580965</v>
      </c>
      <c r="J14" s="162">
        <v>15998.285311963658</v>
      </c>
      <c r="K14" s="162">
        <v>16974.261620143403</v>
      </c>
      <c r="L14" s="162">
        <v>22453.858828997829</v>
      </c>
      <c r="M14" s="164">
        <v>25022.466772494477</v>
      </c>
      <c r="N14" s="161">
        <v>43114.224736869401</v>
      </c>
      <c r="O14" s="162">
        <v>47763.214357625096</v>
      </c>
      <c r="P14" s="162">
        <v>72112.900967999987</v>
      </c>
      <c r="Q14" s="162">
        <v>84393.409943675986</v>
      </c>
      <c r="R14" s="163">
        <v>92660.398387232388</v>
      </c>
      <c r="S14" s="6"/>
      <c r="T14" s="6"/>
      <c r="U14" s="6"/>
      <c r="W14" s="6"/>
      <c r="X14" s="6"/>
      <c r="Y14" s="6"/>
      <c r="Z14" s="6"/>
      <c r="AA14" s="6"/>
      <c r="AC14" s="2"/>
      <c r="AD14" s="2"/>
      <c r="AE14" s="2"/>
      <c r="AF14" s="2"/>
    </row>
    <row r="15" spans="1:32" x14ac:dyDescent="0.25">
      <c r="B15" s="143">
        <v>24</v>
      </c>
      <c r="C15" s="161">
        <v>9501.8549643875049</v>
      </c>
      <c r="D15" s="162">
        <v>10603.618480462354</v>
      </c>
      <c r="E15" s="163">
        <v>11338.127491178924</v>
      </c>
      <c r="F15" s="161">
        <v>11680.652044592698</v>
      </c>
      <c r="G15" s="162">
        <v>13571.679461714186</v>
      </c>
      <c r="H15" s="162">
        <v>14612.48090086969</v>
      </c>
      <c r="I15" s="162">
        <v>15345.438114938937</v>
      </c>
      <c r="J15" s="162">
        <v>16078.395329008184</v>
      </c>
      <c r="K15" s="162">
        <v>17059.258753348113</v>
      </c>
      <c r="L15" s="162">
        <v>22548.488722533388</v>
      </c>
      <c r="M15" s="164">
        <v>25127.921847486767</v>
      </c>
      <c r="N15" s="161">
        <v>43670.226263033379</v>
      </c>
      <c r="O15" s="162">
        <v>48364.355041764946</v>
      </c>
      <c r="P15" s="162">
        <v>72359.940051999991</v>
      </c>
      <c r="Q15" s="162">
        <v>84461.302003999968</v>
      </c>
      <c r="R15" s="163">
        <v>93958.353597846872</v>
      </c>
      <c r="S15" s="6"/>
      <c r="T15" s="6"/>
      <c r="U15" s="6"/>
      <c r="W15" s="6"/>
      <c r="X15" s="6"/>
      <c r="Y15" s="6"/>
      <c r="Z15" s="6"/>
      <c r="AA15" s="6"/>
      <c r="AC15" s="2"/>
      <c r="AD15" s="2"/>
      <c r="AE15" s="2"/>
      <c r="AF15" s="2"/>
    </row>
    <row r="16" spans="1:32" x14ac:dyDescent="0.25">
      <c r="B16" s="143">
        <v>25</v>
      </c>
      <c r="C16" s="161">
        <v>9558.3420146526059</v>
      </c>
      <c r="D16" s="162">
        <v>10668.578588267223</v>
      </c>
      <c r="E16" s="163">
        <v>11408.736304010301</v>
      </c>
      <c r="F16" s="161">
        <v>11753.930067742856</v>
      </c>
      <c r="G16" s="162">
        <v>13659.613089494373</v>
      </c>
      <c r="H16" s="162">
        <v>14708.306008066053</v>
      </c>
      <c r="I16" s="162">
        <v>15446.899993146848</v>
      </c>
      <c r="J16" s="162">
        <v>16185.493978227643</v>
      </c>
      <c r="K16" s="162">
        <v>17172.890961773326</v>
      </c>
      <c r="L16" s="162">
        <v>22669.447779238501</v>
      </c>
      <c r="M16" s="164">
        <v>25262.718008818607</v>
      </c>
      <c r="N16" s="161">
        <v>44237.34781972062</v>
      </c>
      <c r="O16" s="162">
        <v>48977.518539587574</v>
      </c>
      <c r="P16" s="162">
        <v>72594.879135999989</v>
      </c>
      <c r="Q16" s="162">
        <v>84588.414071999985</v>
      </c>
      <c r="R16" s="163">
        <v>95267.719025856684</v>
      </c>
      <c r="S16" s="6"/>
      <c r="T16" s="6"/>
      <c r="U16" s="6"/>
      <c r="W16" s="6"/>
      <c r="X16" s="6"/>
      <c r="Y16" s="6"/>
      <c r="Z16" s="6"/>
      <c r="AA16" s="6"/>
      <c r="AC16" s="2"/>
      <c r="AD16" s="2"/>
      <c r="AE16" s="2"/>
      <c r="AF16" s="2"/>
    </row>
    <row r="17" spans="2:32" x14ac:dyDescent="0.25">
      <c r="B17" s="143">
        <v>26</v>
      </c>
      <c r="C17" s="161">
        <v>9646.7308619306514</v>
      </c>
      <c r="D17" s="162">
        <v>10770.225762636976</v>
      </c>
      <c r="E17" s="163">
        <v>11519.222363107858</v>
      </c>
      <c r="F17" s="161">
        <v>11868.592808435797</v>
      </c>
      <c r="G17" s="162">
        <v>13797.2083783259</v>
      </c>
      <c r="H17" s="162">
        <v>14858.249592049127</v>
      </c>
      <c r="I17" s="162">
        <v>15605.663787952457</v>
      </c>
      <c r="J17" s="162">
        <v>16353.07798385579</v>
      </c>
      <c r="K17" s="162">
        <v>17350.698439225707</v>
      </c>
      <c r="L17" s="162">
        <v>23301.503495622987</v>
      </c>
      <c r="M17" s="164">
        <v>25967.077704051531</v>
      </c>
      <c r="N17" s="161">
        <v>44815.811807541628</v>
      </c>
      <c r="O17" s="162">
        <v>49602.945307366652</v>
      </c>
      <c r="P17" s="162">
        <v>72819.918220000007</v>
      </c>
      <c r="Q17" s="162">
        <v>84707.82613999999</v>
      </c>
      <c r="R17" s="163">
        <v>96604.941811900295</v>
      </c>
      <c r="S17" s="6"/>
      <c r="T17" s="6"/>
      <c r="U17" s="6"/>
      <c r="W17" s="6"/>
      <c r="X17" s="6"/>
      <c r="Y17" s="6"/>
      <c r="Z17" s="6"/>
      <c r="AA17" s="6"/>
      <c r="AC17" s="2"/>
      <c r="AD17" s="2"/>
      <c r="AE17" s="2"/>
      <c r="AF17" s="2"/>
    </row>
    <row r="18" spans="2:32" x14ac:dyDescent="0.25">
      <c r="B18" s="143">
        <v>27</v>
      </c>
      <c r="C18" s="161">
        <v>9748.3900238102251</v>
      </c>
      <c r="D18" s="162">
        <v>10887.133798798483</v>
      </c>
      <c r="E18" s="163">
        <v>11646.296315457323</v>
      </c>
      <c r="F18" s="161">
        <v>12000.470511071637</v>
      </c>
      <c r="G18" s="162">
        <v>13955.46162148891</v>
      </c>
      <c r="H18" s="162">
        <v>15030.705049342148</v>
      </c>
      <c r="I18" s="162">
        <v>15788.263683909776</v>
      </c>
      <c r="J18" s="162">
        <v>16545.822318477403</v>
      </c>
      <c r="K18" s="162">
        <v>17555.201152977232</v>
      </c>
      <c r="L18" s="162">
        <v>23533.853547848517</v>
      </c>
      <c r="M18" s="164">
        <v>26226.007427698511</v>
      </c>
      <c r="N18" s="161">
        <v>45405.845075119032</v>
      </c>
      <c r="O18" s="162">
        <v>50240.880610501321</v>
      </c>
      <c r="P18" s="162">
        <v>73098.857304000019</v>
      </c>
      <c r="Q18" s="162">
        <v>84854.738207999995</v>
      </c>
      <c r="R18" s="163">
        <v>97961.847279970156</v>
      </c>
      <c r="S18" s="6"/>
      <c r="T18" s="6"/>
      <c r="U18" s="6"/>
      <c r="W18" s="6"/>
      <c r="X18" s="6"/>
      <c r="Y18" s="6"/>
      <c r="Z18" s="6"/>
      <c r="AA18" s="6"/>
      <c r="AC18" s="2"/>
      <c r="AD18" s="2"/>
      <c r="AE18" s="2"/>
      <c r="AF18" s="2"/>
    </row>
    <row r="19" spans="2:32" x14ac:dyDescent="0.25">
      <c r="B19" s="143">
        <v>28</v>
      </c>
      <c r="C19" s="161">
        <v>9863.1286304654022</v>
      </c>
      <c r="D19" s="162">
        <v>11019.08319645194</v>
      </c>
      <c r="E19" s="163">
        <v>11789.7195737763</v>
      </c>
      <c r="F19" s="161">
        <v>12149.315569102391</v>
      </c>
      <c r="G19" s="162">
        <v>14134.075691125812</v>
      </c>
      <c r="H19" s="162">
        <v>15225.348586766979</v>
      </c>
      <c r="I19" s="162">
        <v>15994.356841183126</v>
      </c>
      <c r="J19" s="162">
        <v>16763.365095599274</v>
      </c>
      <c r="K19" s="162">
        <v>17786.015139628529</v>
      </c>
      <c r="L19" s="162">
        <v>23758.169316502066</v>
      </c>
      <c r="M19" s="164">
        <v>26475.983786346995</v>
      </c>
      <c r="N19" s="161">
        <v>46007.679008048006</v>
      </c>
      <c r="O19" s="162">
        <v>50891.574619698695</v>
      </c>
      <c r="P19" s="162">
        <v>73395.396387999994</v>
      </c>
      <c r="Q19" s="162">
        <v>85020.350276000012</v>
      </c>
      <c r="R19" s="163">
        <v>99340.941253866244</v>
      </c>
      <c r="S19" s="6"/>
      <c r="T19" s="6"/>
      <c r="U19" s="6"/>
      <c r="W19" s="6"/>
      <c r="X19" s="6"/>
      <c r="Y19" s="6"/>
      <c r="Z19" s="6"/>
      <c r="AA19" s="6"/>
      <c r="AC19" s="2"/>
      <c r="AD19" s="2"/>
      <c r="AE19" s="2"/>
      <c r="AF19" s="2"/>
    </row>
    <row r="20" spans="2:32" x14ac:dyDescent="0.25">
      <c r="B20" s="143">
        <v>29</v>
      </c>
      <c r="C20" s="161">
        <v>9997.4765587306083</v>
      </c>
      <c r="D20" s="162">
        <v>11173.583313956924</v>
      </c>
      <c r="E20" s="163">
        <v>11957.654484107803</v>
      </c>
      <c r="F20" s="161">
        <v>12323.59888804701</v>
      </c>
      <c r="G20" s="162">
        <v>14343.215673859355</v>
      </c>
      <c r="H20" s="162">
        <v>15453.257542309942</v>
      </c>
      <c r="I20" s="162">
        <v>16235.672205875675</v>
      </c>
      <c r="J20" s="162">
        <v>17018.086869441406</v>
      </c>
      <c r="K20" s="162">
        <v>18056.276229816114</v>
      </c>
      <c r="L20" s="162">
        <v>23990.001348823054</v>
      </c>
      <c r="M20" s="164">
        <v>26734.336231230995</v>
      </c>
      <c r="N20" s="161">
        <v>46621.549619635545</v>
      </c>
      <c r="O20" s="162">
        <v>51555.282509080003</v>
      </c>
      <c r="P20" s="162">
        <v>73716.135472000009</v>
      </c>
      <c r="Q20" s="162">
        <v>87216.762344000002</v>
      </c>
      <c r="R20" s="163">
        <v>101661.50720341798</v>
      </c>
      <c r="S20" s="6"/>
      <c r="T20" s="6"/>
      <c r="U20" s="6"/>
      <c r="W20" s="6"/>
      <c r="X20" s="6"/>
      <c r="Y20" s="6"/>
      <c r="Z20" s="6"/>
      <c r="AA20" s="6"/>
      <c r="AC20" s="2"/>
      <c r="AD20" s="2"/>
      <c r="AE20" s="2"/>
      <c r="AF20" s="2"/>
    </row>
    <row r="21" spans="2:32" x14ac:dyDescent="0.25">
      <c r="B21" s="143">
        <v>30</v>
      </c>
      <c r="C21" s="161">
        <v>10156.239923037047</v>
      </c>
      <c r="D21" s="162">
        <v>11356.161182909329</v>
      </c>
      <c r="E21" s="163">
        <v>12156.108689490853</v>
      </c>
      <c r="F21" s="161">
        <v>12529.555216629309</v>
      </c>
      <c r="G21" s="162">
        <v>14590.363268158113</v>
      </c>
      <c r="H21" s="162">
        <v>15722.585048917561</v>
      </c>
      <c r="I21" s="162">
        <v>16520.842506989626</v>
      </c>
      <c r="J21" s="162">
        <v>17319.09996506169</v>
      </c>
      <c r="K21" s="162">
        <v>18375.652646507911</v>
      </c>
      <c r="L21" s="162">
        <v>24214.518821269794</v>
      </c>
      <c r="M21" s="164">
        <v>26984.537367566976</v>
      </c>
      <c r="N21" s="161">
        <v>47247.697643454841</v>
      </c>
      <c r="O21" s="162">
        <v>52232.264556248942</v>
      </c>
      <c r="P21" s="162">
        <v>74073.174555999998</v>
      </c>
      <c r="Q21" s="162">
        <v>87453.874412000005</v>
      </c>
      <c r="R21" s="163">
        <v>103089.56735081835</v>
      </c>
      <c r="S21" s="6"/>
      <c r="T21" s="6"/>
      <c r="U21" s="6"/>
      <c r="W21" s="6"/>
      <c r="X21" s="6"/>
      <c r="Y21" s="6"/>
      <c r="Z21" s="6"/>
      <c r="AA21" s="6"/>
      <c r="AC21" s="2"/>
      <c r="AD21" s="2"/>
      <c r="AE21" s="2"/>
      <c r="AF21" s="2"/>
    </row>
    <row r="22" spans="2:32" x14ac:dyDescent="0.25">
      <c r="B22" s="143">
        <v>31</v>
      </c>
      <c r="C22" s="161">
        <v>10342.686481379509</v>
      </c>
      <c r="D22" s="162">
        <v>11570.57472500316</v>
      </c>
      <c r="E22" s="163">
        <v>12389.166887418931</v>
      </c>
      <c r="F22" s="161">
        <v>12771.423665315624</v>
      </c>
      <c r="G22" s="162">
        <v>14880.605406581692</v>
      </c>
      <c r="H22" s="162">
        <v>16038.874558738131</v>
      </c>
      <c r="I22" s="162">
        <v>16855.737282093756</v>
      </c>
      <c r="J22" s="162">
        <v>17672.600005449382</v>
      </c>
      <c r="K22" s="162">
        <v>18750.7179770271</v>
      </c>
      <c r="L22" s="162">
        <v>24637.137389785432</v>
      </c>
      <c r="M22" s="164">
        <v>27455.501363940944</v>
      </c>
      <c r="N22" s="161">
        <v>47886.368627750511</v>
      </c>
      <c r="O22" s="162">
        <v>52922.786244361254</v>
      </c>
      <c r="P22" s="162">
        <v>74486.313639999993</v>
      </c>
      <c r="Q22" s="162">
        <v>87881.28648000001</v>
      </c>
      <c r="R22" s="163">
        <v>104494.97176114087</v>
      </c>
      <c r="S22" s="6"/>
      <c r="T22" s="6"/>
      <c r="U22" s="6"/>
      <c r="W22" s="6"/>
      <c r="X22" s="6"/>
      <c r="Y22" s="6"/>
      <c r="Z22" s="6"/>
      <c r="AA22" s="6"/>
      <c r="AC22" s="2"/>
      <c r="AD22" s="2"/>
      <c r="AE22" s="2"/>
      <c r="AF22" s="2"/>
    </row>
    <row r="23" spans="2:32" x14ac:dyDescent="0.25">
      <c r="B23" s="143">
        <v>32</v>
      </c>
      <c r="C23" s="161">
        <v>10567.489078338262</v>
      </c>
      <c r="D23" s="162">
        <v>11829.097711505727</v>
      </c>
      <c r="E23" s="163">
        <v>12670.170133617372</v>
      </c>
      <c r="F23" s="161">
        <v>13063.049618996134</v>
      </c>
      <c r="G23" s="162">
        <v>15230.556550998303</v>
      </c>
      <c r="H23" s="162">
        <v>16420.231575089561</v>
      </c>
      <c r="I23" s="162">
        <v>17259.527064112925</v>
      </c>
      <c r="J23" s="162">
        <v>18098.822553136284</v>
      </c>
      <c r="K23" s="162">
        <v>19202.942255552203</v>
      </c>
      <c r="L23" s="162">
        <v>25074.851750015823</v>
      </c>
      <c r="M23" s="164">
        <v>27943.288034291072</v>
      </c>
      <c r="N23" s="161">
        <v>48537.813031732112</v>
      </c>
      <c r="O23" s="162">
        <v>53627.118366235816</v>
      </c>
      <c r="P23" s="162">
        <v>75233.852723999982</v>
      </c>
      <c r="Q23" s="162">
        <v>88652.998548000003</v>
      </c>
      <c r="R23" s="163">
        <v>105836.92935677385</v>
      </c>
      <c r="S23" s="6"/>
      <c r="T23" s="6"/>
      <c r="U23" s="6"/>
      <c r="W23" s="6"/>
      <c r="X23" s="6"/>
      <c r="Y23" s="6"/>
      <c r="Z23" s="6"/>
      <c r="AA23" s="6"/>
      <c r="AC23" s="2"/>
      <c r="AD23" s="2"/>
      <c r="AE23" s="2"/>
      <c r="AF23" s="2"/>
    </row>
    <row r="24" spans="2:32" x14ac:dyDescent="0.25">
      <c r="B24" s="143">
        <v>33</v>
      </c>
      <c r="C24" s="161">
        <v>10842.220854141729</v>
      </c>
      <c r="D24" s="162">
        <v>12145.039253679715</v>
      </c>
      <c r="E24" s="163">
        <v>13013.584853371707</v>
      </c>
      <c r="F24" s="161">
        <v>13419.446374233468</v>
      </c>
      <c r="G24" s="162">
        <v>15658.232657283106</v>
      </c>
      <c r="H24" s="162">
        <v>16886.288870399927</v>
      </c>
      <c r="I24" s="162">
        <v>17752.999494441541</v>
      </c>
      <c r="J24" s="162">
        <v>18619.710118483155</v>
      </c>
      <c r="K24" s="162">
        <v>19755.606596540387</v>
      </c>
      <c r="L24" s="162">
        <v>25523.845679343845</v>
      </c>
      <c r="M24" s="164">
        <v>28443.644599424228</v>
      </c>
      <c r="N24" s="161">
        <v>49202.286323793334</v>
      </c>
      <c r="O24" s="162">
        <v>54345.537130547869</v>
      </c>
      <c r="P24" s="162">
        <v>75758.091808000012</v>
      </c>
      <c r="Q24" s="162">
        <v>90214.610615999991</v>
      </c>
      <c r="R24" s="163">
        <v>107733.32507552559</v>
      </c>
      <c r="S24" s="6"/>
      <c r="T24" s="6"/>
      <c r="U24" s="6"/>
      <c r="W24" s="6"/>
      <c r="X24" s="6"/>
      <c r="Y24" s="6"/>
      <c r="Z24" s="6"/>
      <c r="AA24" s="6"/>
      <c r="AC24" s="2"/>
      <c r="AD24" s="2"/>
      <c r="AE24" s="2"/>
      <c r="AF24" s="2"/>
    </row>
    <row r="25" spans="2:32" x14ac:dyDescent="0.25">
      <c r="B25" s="143">
        <v>34</v>
      </c>
      <c r="C25" s="161">
        <v>11096.144602265054</v>
      </c>
      <c r="D25" s="162">
        <v>12437.051564021536</v>
      </c>
      <c r="E25" s="163">
        <v>13330.989538525861</v>
      </c>
      <c r="F25" s="161">
        <v>13748.849842922844</v>
      </c>
      <c r="G25" s="162">
        <v>16053.516819710358</v>
      </c>
      <c r="H25" s="162">
        <v>17317.047252532186</v>
      </c>
      <c r="I25" s="162">
        <v>18209.096604934522</v>
      </c>
      <c r="J25" s="162">
        <v>19101.145957336856</v>
      </c>
      <c r="K25" s="162">
        <v>20266.41245620991</v>
      </c>
      <c r="L25" s="162">
        <v>25967.131491315839</v>
      </c>
      <c r="M25" s="164">
        <v>28937.640067430941</v>
      </c>
      <c r="N25" s="161">
        <v>49880.049081695783</v>
      </c>
      <c r="O25" s="162">
        <v>55078.324270146164</v>
      </c>
      <c r="P25" s="162">
        <v>76815.830892000013</v>
      </c>
      <c r="Q25" s="162">
        <v>90373.522684000025</v>
      </c>
      <c r="R25" s="163">
        <v>108562.54693644383</v>
      </c>
      <c r="S25" s="6"/>
      <c r="T25" s="6"/>
      <c r="U25" s="6"/>
      <c r="W25" s="6"/>
      <c r="X25" s="6"/>
      <c r="Y25" s="6"/>
      <c r="Z25" s="6"/>
      <c r="AA25" s="6"/>
      <c r="AC25" s="2"/>
      <c r="AD25" s="2"/>
      <c r="AE25" s="2"/>
      <c r="AF25" s="2"/>
    </row>
    <row r="26" spans="2:32" x14ac:dyDescent="0.25">
      <c r="B26" s="143">
        <v>35</v>
      </c>
      <c r="C26" s="161">
        <v>11414.051235620182</v>
      </c>
      <c r="D26" s="162">
        <v>12802.644192379932</v>
      </c>
      <c r="E26" s="163">
        <v>13728.372830219771</v>
      </c>
      <c r="F26" s="161">
        <v>14161.255332840556</v>
      </c>
      <c r="G26" s="162">
        <v>16548.403407611611</v>
      </c>
      <c r="H26" s="162">
        <v>17856.34673934766</v>
      </c>
      <c r="I26" s="162">
        <v>18780.119590974431</v>
      </c>
      <c r="J26" s="162">
        <v>19703.892442601209</v>
      </c>
      <c r="K26" s="162">
        <v>20905.929525195301</v>
      </c>
      <c r="L26" s="162">
        <v>26452.592127199096</v>
      </c>
      <c r="M26" s="164">
        <v>29478.634946006339</v>
      </c>
      <c r="N26" s="161">
        <v>50571.367094756279</v>
      </c>
      <c r="O26" s="162">
        <v>55825.76715253642</v>
      </c>
      <c r="P26" s="162">
        <v>77903.269975999996</v>
      </c>
      <c r="Q26" s="162">
        <v>92542.334751999995</v>
      </c>
      <c r="R26" s="163">
        <v>110365.1458622091</v>
      </c>
      <c r="S26" s="6"/>
      <c r="T26" s="6"/>
      <c r="U26" s="6"/>
      <c r="W26" s="6"/>
      <c r="X26" s="6"/>
      <c r="Y26" s="6"/>
      <c r="Z26" s="6"/>
      <c r="AA26" s="6"/>
      <c r="AC26" s="2"/>
      <c r="AD26" s="2"/>
      <c r="AE26" s="2"/>
      <c r="AF26" s="2"/>
    </row>
    <row r="27" spans="2:32" x14ac:dyDescent="0.25">
      <c r="B27" s="143">
        <v>36</v>
      </c>
      <c r="C27" s="161">
        <v>11754.29090345465</v>
      </c>
      <c r="D27" s="162">
        <v>13193.919810389574</v>
      </c>
      <c r="E27" s="163">
        <v>14153.672415012858</v>
      </c>
      <c r="F27" s="161">
        <v>14602.632429700217</v>
      </c>
      <c r="G27" s="162">
        <v>17078.055923843203</v>
      </c>
      <c r="H27" s="162">
        <v>18433.532173702599</v>
      </c>
      <c r="I27" s="162">
        <v>19391.257109703194</v>
      </c>
      <c r="J27" s="162">
        <v>20348.982045703786</v>
      </c>
      <c r="K27" s="162">
        <v>21590.37285633837</v>
      </c>
      <c r="L27" s="162">
        <v>26783.569703432997</v>
      </c>
      <c r="M27" s="164">
        <v>29847.474683836081</v>
      </c>
      <c r="N27" s="161">
        <v>51276.511468077988</v>
      </c>
      <c r="O27" s="162">
        <v>56588.15889257448</v>
      </c>
      <c r="P27" s="162">
        <v>79804.567775000003</v>
      </c>
      <c r="Q27" s="162">
        <v>93828.846819999977</v>
      </c>
      <c r="R27" s="163">
        <v>111699.04349314589</v>
      </c>
      <c r="S27" s="6"/>
      <c r="T27" s="6"/>
      <c r="U27" s="6"/>
      <c r="W27" s="6"/>
      <c r="X27" s="6"/>
      <c r="Y27" s="6"/>
      <c r="Z27" s="6"/>
      <c r="AA27" s="6"/>
      <c r="AC27" s="2"/>
      <c r="AD27" s="2"/>
      <c r="AE27" s="2"/>
      <c r="AF27" s="2"/>
    </row>
    <row r="28" spans="2:32" x14ac:dyDescent="0.25">
      <c r="B28" s="143">
        <v>37</v>
      </c>
      <c r="C28" s="161">
        <v>12180.043873822488</v>
      </c>
      <c r="D28" s="162">
        <v>13683.535726312584</v>
      </c>
      <c r="E28" s="163">
        <v>14685.863627972652</v>
      </c>
      <c r="F28" s="161">
        <v>15154.941956794382</v>
      </c>
      <c r="G28" s="162">
        <v>17740.827356356203</v>
      </c>
      <c r="H28" s="162">
        <v>19155.783093748814</v>
      </c>
      <c r="I28" s="162">
        <v>20155.993377987419</v>
      </c>
      <c r="J28" s="162">
        <v>21156.203662226028</v>
      </c>
      <c r="K28" s="162">
        <v>22446.839073629613</v>
      </c>
      <c r="L28" s="162">
        <v>27123.377969059042</v>
      </c>
      <c r="M28" s="164">
        <v>30226.155297284393</v>
      </c>
      <c r="N28" s="161">
        <v>51995.758728866131</v>
      </c>
      <c r="O28" s="162">
        <v>57365.798467413304</v>
      </c>
      <c r="P28" s="162">
        <v>81705.86557400001</v>
      </c>
      <c r="Q28" s="162">
        <v>95791.058888</v>
      </c>
      <c r="R28" s="163">
        <v>113475.33742907617</v>
      </c>
      <c r="S28" s="6"/>
      <c r="T28" s="6"/>
      <c r="U28" s="6"/>
      <c r="W28" s="6"/>
      <c r="X28" s="6"/>
      <c r="Y28" s="6"/>
      <c r="Z28" s="6"/>
      <c r="AA28" s="6"/>
      <c r="AC28" s="2"/>
      <c r="AD28" s="2"/>
      <c r="AE28" s="2"/>
      <c r="AF28" s="2"/>
    </row>
    <row r="29" spans="2:32" x14ac:dyDescent="0.25">
      <c r="B29" s="143">
        <v>38</v>
      </c>
      <c r="C29" s="161">
        <v>12671.498461924062</v>
      </c>
      <c r="D29" s="162">
        <v>14248.708502629399</v>
      </c>
      <c r="E29" s="163">
        <v>15300.181863099622</v>
      </c>
      <c r="F29" s="161">
        <v>15792.483136855037</v>
      </c>
      <c r="G29" s="162">
        <v>18505.876772428986</v>
      </c>
      <c r="H29" s="162">
        <v>19989.49079075121</v>
      </c>
      <c r="I29" s="162">
        <v>21038.742704225253</v>
      </c>
      <c r="J29" s="162">
        <v>22087.994617699293</v>
      </c>
      <c r="K29" s="162">
        <v>23435.473989501435</v>
      </c>
      <c r="L29" s="162">
        <v>27477.983564833805</v>
      </c>
      <c r="M29" s="164">
        <v>30621.325980648424</v>
      </c>
      <c r="N29" s="161">
        <v>52729.39093487004</v>
      </c>
      <c r="O29" s="162">
        <v>58158.990833748903</v>
      </c>
      <c r="P29" s="162">
        <v>82198.895942999996</v>
      </c>
      <c r="Q29" s="162">
        <v>96678.06405488</v>
      </c>
      <c r="R29" s="163">
        <v>113952.17941752214</v>
      </c>
      <c r="S29" s="6"/>
      <c r="T29" s="6"/>
      <c r="U29" s="6"/>
      <c r="W29" s="6"/>
      <c r="X29" s="6"/>
      <c r="Y29" s="6"/>
      <c r="Z29" s="6"/>
      <c r="AA29" s="6"/>
      <c r="AC29" s="2"/>
      <c r="AD29" s="2"/>
      <c r="AE29" s="2"/>
      <c r="AF29" s="2"/>
    </row>
    <row r="30" spans="2:32" x14ac:dyDescent="0.25">
      <c r="B30" s="143">
        <v>39</v>
      </c>
      <c r="C30" s="161">
        <v>13170.084565288143</v>
      </c>
      <c r="D30" s="162">
        <v>14822.082521498091</v>
      </c>
      <c r="E30" s="163">
        <v>15923.414492304722</v>
      </c>
      <c r="F30" s="161">
        <v>16439.27569998577</v>
      </c>
      <c r="G30" s="162">
        <v>19282.02784818587</v>
      </c>
      <c r="H30" s="162">
        <v>20835.296450229867</v>
      </c>
      <c r="I30" s="162">
        <v>21934.301637790886</v>
      </c>
      <c r="J30" s="162">
        <v>23033.306825351909</v>
      </c>
      <c r="K30" s="162">
        <v>24438.455022313217</v>
      </c>
      <c r="L30" s="162">
        <v>27914.788416851919</v>
      </c>
      <c r="M30" s="164">
        <v>31709.27938845984</v>
      </c>
      <c r="N30" s="161">
        <v>53215.209074277256</v>
      </c>
      <c r="O30" s="162">
        <v>58586.90703665169</v>
      </c>
      <c r="P30" s="162">
        <v>82216.856312000004</v>
      </c>
      <c r="Q30" s="162">
        <v>97573.939273428798</v>
      </c>
      <c r="R30" s="163">
        <v>115013.92561169737</v>
      </c>
      <c r="S30" s="6"/>
      <c r="T30" s="6"/>
      <c r="U30" s="6"/>
      <c r="W30" s="6"/>
      <c r="X30" s="6"/>
      <c r="Y30" s="6"/>
      <c r="Z30" s="6"/>
      <c r="AA30" s="6"/>
      <c r="AC30" s="2"/>
      <c r="AD30" s="2"/>
      <c r="AE30" s="2"/>
      <c r="AF30" s="2"/>
    </row>
    <row r="31" spans="2:32" x14ac:dyDescent="0.25">
      <c r="B31" s="143">
        <v>40</v>
      </c>
      <c r="C31" s="161">
        <v>13716.352810838467</v>
      </c>
      <c r="D31" s="162">
        <v>15450.291003880962</v>
      </c>
      <c r="E31" s="163">
        <v>16606.249799242625</v>
      </c>
      <c r="F31" s="161">
        <v>17147.924088523832</v>
      </c>
      <c r="G31" s="162">
        <v>20132.405914431543</v>
      </c>
      <c r="H31" s="162">
        <v>21761.990496779632</v>
      </c>
      <c r="I31" s="162">
        <v>22915.507098843584</v>
      </c>
      <c r="J31" s="162">
        <v>24069.023700907535</v>
      </c>
      <c r="K31" s="162">
        <v>25537.355864951136</v>
      </c>
      <c r="L31" s="162">
        <v>28348.533707557464</v>
      </c>
      <c r="M31" s="164">
        <v>33181.087580038882</v>
      </c>
      <c r="N31" s="161">
        <v>53376.688957771337</v>
      </c>
      <c r="O31" s="162">
        <v>58686.215325222467</v>
      </c>
      <c r="P31" s="162">
        <v>82324.923289530489</v>
      </c>
      <c r="Q31" s="162">
        <v>98478.77324416308</v>
      </c>
      <c r="R31" s="163">
        <v>116086.28926781434</v>
      </c>
      <c r="S31" s="6"/>
      <c r="T31" s="6"/>
      <c r="U31" s="6"/>
      <c r="W31" s="6"/>
      <c r="X31" s="6"/>
      <c r="Y31" s="6"/>
      <c r="Z31" s="6"/>
      <c r="AA31" s="6"/>
      <c r="AC31" s="2"/>
      <c r="AD31" s="2"/>
      <c r="AE31" s="2"/>
      <c r="AF31" s="2"/>
    </row>
    <row r="32" spans="2:32" x14ac:dyDescent="0.25">
      <c r="B32" s="143">
        <v>41</v>
      </c>
      <c r="C32" s="161">
        <v>14282.823303527071</v>
      </c>
      <c r="D32" s="162">
        <v>16101.732070472857</v>
      </c>
      <c r="E32" s="163">
        <v>17314.337915103384</v>
      </c>
      <c r="F32" s="161">
        <v>17882.779912687161</v>
      </c>
      <c r="G32" s="162">
        <v>21014.232903427535</v>
      </c>
      <c r="H32" s="162">
        <v>22722.955805300913</v>
      </c>
      <c r="I32" s="162">
        <v>23932.999778454345</v>
      </c>
      <c r="J32" s="162">
        <v>25143.04375160778</v>
      </c>
      <c r="K32" s="162">
        <v>26676.896570118617</v>
      </c>
      <c r="L32" s="162">
        <v>29157.36218390911</v>
      </c>
      <c r="M32" s="164">
        <v>34707.326599455024</v>
      </c>
      <c r="N32" s="161">
        <v>53665.194098758926</v>
      </c>
      <c r="O32" s="162">
        <v>58820.720328507545</v>
      </c>
      <c r="P32" s="162">
        <v>83090.085241949986</v>
      </c>
      <c r="Q32" s="162">
        <v>99392.655554604717</v>
      </c>
      <c r="R32" s="163">
        <v>117169.37656049248</v>
      </c>
      <c r="S32" s="6"/>
      <c r="T32" s="6"/>
      <c r="U32" s="6"/>
      <c r="W32" s="6"/>
      <c r="X32" s="6"/>
      <c r="Y32" s="6"/>
      <c r="Z32" s="6"/>
      <c r="AA32" s="6"/>
      <c r="AC32" s="2"/>
      <c r="AD32" s="2"/>
      <c r="AE32" s="2"/>
      <c r="AF32" s="2"/>
    </row>
    <row r="33" spans="2:32" x14ac:dyDescent="0.25">
      <c r="B33" s="143">
        <v>42</v>
      </c>
      <c r="C33" s="161">
        <v>14937.287667375505</v>
      </c>
      <c r="D33" s="162">
        <v>16854.366088898558</v>
      </c>
      <c r="E33" s="163">
        <v>18132.418369913925</v>
      </c>
      <c r="F33" s="161">
        <v>18731.786093395232</v>
      </c>
      <c r="G33" s="162">
        <v>22033.040320277221</v>
      </c>
      <c r="H33" s="162">
        <v>23833.194656996082</v>
      </c>
      <c r="I33" s="162">
        <v>25108.546797896295</v>
      </c>
      <c r="J33" s="162">
        <v>26383.898938796505</v>
      </c>
      <c r="K33" s="162">
        <v>27993.450198794224</v>
      </c>
      <c r="L33" s="162">
        <v>30209.955361497141</v>
      </c>
      <c r="M33" s="164">
        <v>36470.647128617944</v>
      </c>
      <c r="N33" s="161">
        <v>53931.404853040163</v>
      </c>
      <c r="O33" s="162">
        <v>59402.955014264684</v>
      </c>
      <c r="P33" s="162">
        <v>83621.934944975015</v>
      </c>
      <c r="Q33" s="162">
        <v>100315.67668815076</v>
      </c>
      <c r="R33" s="163">
        <v>118263.2947260974</v>
      </c>
      <c r="S33" s="6"/>
      <c r="T33" s="6"/>
      <c r="U33" s="6"/>
      <c r="W33" s="6"/>
      <c r="X33" s="6"/>
      <c r="Y33" s="6"/>
      <c r="Z33" s="6"/>
      <c r="AA33" s="6"/>
      <c r="AC33" s="2"/>
      <c r="AD33" s="2"/>
      <c r="AE33" s="2"/>
      <c r="AF33" s="2"/>
    </row>
    <row r="34" spans="2:32" x14ac:dyDescent="0.25">
      <c r="B34" s="143">
        <v>43</v>
      </c>
      <c r="C34" s="161">
        <v>15631.911462110322</v>
      </c>
      <c r="D34" s="162">
        <v>17653.183452843594</v>
      </c>
      <c r="E34" s="163">
        <v>19000.698113332441</v>
      </c>
      <c r="F34" s="161">
        <v>19632.889236015424</v>
      </c>
      <c r="G34" s="162">
        <v>23114.364091421456</v>
      </c>
      <c r="H34" s="162">
        <v>25011.560305037874</v>
      </c>
      <c r="I34" s="162">
        <v>26356.228072293485</v>
      </c>
      <c r="J34" s="162">
        <v>27700.895839549095</v>
      </c>
      <c r="K34" s="162">
        <v>29390.790570613648</v>
      </c>
      <c r="L34" s="162">
        <v>31734.899141315931</v>
      </c>
      <c r="M34" s="164">
        <v>38342.169040213739</v>
      </c>
      <c r="N34" s="161">
        <v>55836.139294687717</v>
      </c>
      <c r="O34" s="162">
        <v>60900.785176745885</v>
      </c>
      <c r="P34" s="162">
        <v>84388.884647999992</v>
      </c>
      <c r="Q34" s="162">
        <v>101247.92803303228</v>
      </c>
      <c r="R34" s="163">
        <v>119368.15207335837</v>
      </c>
      <c r="S34" s="6"/>
      <c r="T34" s="6"/>
      <c r="U34" s="6"/>
      <c r="W34" s="6"/>
      <c r="X34" s="6"/>
      <c r="Y34" s="6"/>
      <c r="Z34" s="6"/>
      <c r="AA34" s="6"/>
      <c r="AC34" s="2"/>
      <c r="AD34" s="2"/>
      <c r="AE34" s="2"/>
      <c r="AF34" s="2"/>
    </row>
    <row r="35" spans="2:32" x14ac:dyDescent="0.25">
      <c r="B35" s="143">
        <v>44</v>
      </c>
      <c r="C35" s="161">
        <v>16382.544401619822</v>
      </c>
      <c r="D35" s="162">
        <v>18516.411333279517</v>
      </c>
      <c r="E35" s="163">
        <v>19938.98928771932</v>
      </c>
      <c r="F35" s="161">
        <v>20606.650437219989</v>
      </c>
      <c r="G35" s="162">
        <v>24282.877532866936</v>
      </c>
      <c r="H35" s="162">
        <v>26284.940337382304</v>
      </c>
      <c r="I35" s="162">
        <v>27704.512812422883</v>
      </c>
      <c r="J35" s="162">
        <v>29124.085287463451</v>
      </c>
      <c r="K35" s="162">
        <v>30900.801771992865</v>
      </c>
      <c r="L35" s="162">
        <v>33382.802712585188</v>
      </c>
      <c r="M35" s="164">
        <v>40364.596150407822</v>
      </c>
      <c r="N35" s="161">
        <v>56662.328314651058</v>
      </c>
      <c r="O35" s="162">
        <v>61794.048610960119</v>
      </c>
      <c r="P35" s="162">
        <v>84969.079414479973</v>
      </c>
      <c r="Q35" s="162">
        <v>102189.5018913626</v>
      </c>
      <c r="R35" s="163">
        <v>120484.05799409196</v>
      </c>
      <c r="S35" s="6"/>
      <c r="T35" s="6"/>
      <c r="U35" s="6"/>
      <c r="W35" s="6"/>
      <c r="X35" s="6"/>
      <c r="Y35" s="6"/>
      <c r="Z35" s="6"/>
      <c r="AA35" s="6"/>
      <c r="AC35" s="2"/>
      <c r="AD35" s="2"/>
      <c r="AE35" s="2"/>
      <c r="AF35" s="2"/>
    </row>
    <row r="36" spans="2:32" x14ac:dyDescent="0.25">
      <c r="B36" s="143">
        <v>45</v>
      </c>
      <c r="C36" s="161">
        <v>17095.052312639502</v>
      </c>
      <c r="D36" s="162">
        <v>19335.795430952156</v>
      </c>
      <c r="E36" s="163">
        <v>20829.624176493919</v>
      </c>
      <c r="F36" s="161">
        <v>21530.953812123378</v>
      </c>
      <c r="G36" s="162">
        <v>25392.041582750993</v>
      </c>
      <c r="H36" s="162">
        <v>27493.644750717503</v>
      </c>
      <c r="I36" s="162">
        <v>28984.317485366035</v>
      </c>
      <c r="J36" s="162">
        <v>30474.990220014563</v>
      </c>
      <c r="K36" s="162">
        <v>32334.118737025176</v>
      </c>
      <c r="L36" s="162">
        <v>34947.008423960157</v>
      </c>
      <c r="M36" s="164">
        <v>42284.30315982255</v>
      </c>
      <c r="N36" s="161">
        <v>60260.92941716691</v>
      </c>
      <c r="O36" s="162">
        <v>65750.445883442153</v>
      </c>
      <c r="P36" s="162">
        <v>88578.685670305174</v>
      </c>
      <c r="Q36" s="162">
        <v>104930.03590455625</v>
      </c>
      <c r="R36" s="163">
        <v>124139.93952131146</v>
      </c>
      <c r="S36" s="6"/>
      <c r="T36" s="6"/>
      <c r="U36" s="6"/>
      <c r="W36" s="6"/>
      <c r="X36" s="6"/>
      <c r="Y36" s="6"/>
      <c r="Z36" s="6"/>
      <c r="AA36" s="6"/>
      <c r="AC36" s="2"/>
      <c r="AD36" s="2"/>
      <c r="AE36" s="2"/>
      <c r="AF36" s="2"/>
    </row>
    <row r="37" spans="2:32" x14ac:dyDescent="0.25">
      <c r="B37" s="143">
        <v>46</v>
      </c>
      <c r="C37" s="161">
        <v>17897.263144217133</v>
      </c>
      <c r="D37" s="162">
        <v>20258.337887266433</v>
      </c>
      <c r="E37" s="163">
        <v>21832.387715965961</v>
      </c>
      <c r="F37" s="161">
        <v>22571.624613869422</v>
      </c>
      <c r="G37" s="162">
        <v>26640.846544846256</v>
      </c>
      <c r="H37" s="162">
        <v>28854.521953000796</v>
      </c>
      <c r="I37" s="162">
        <v>30425.246287783641</v>
      </c>
      <c r="J37" s="162">
        <v>31995.97062256647</v>
      </c>
      <c r="K37" s="162">
        <v>33947.886635808711</v>
      </c>
      <c r="L37" s="162">
        <v>36708.143626915007</v>
      </c>
      <c r="M37" s="164">
        <v>44445.696363448958</v>
      </c>
      <c r="N37" s="161">
        <v>61476.414405510244</v>
      </c>
      <c r="O37" s="162">
        <v>67064.610401111015</v>
      </c>
      <c r="P37" s="162">
        <v>89988.13936165678</v>
      </c>
      <c r="Q37" s="162">
        <v>107667.31244511245</v>
      </c>
      <c r="R37" s="163">
        <v>126537.69108015489</v>
      </c>
      <c r="S37" s="6"/>
      <c r="T37" s="6"/>
      <c r="U37" s="6"/>
      <c r="W37" s="6"/>
      <c r="X37" s="6"/>
      <c r="Y37" s="6"/>
      <c r="Z37" s="6"/>
      <c r="AA37" s="6"/>
      <c r="AC37" s="2"/>
      <c r="AD37" s="2"/>
      <c r="AE37" s="2"/>
      <c r="AF37" s="2"/>
    </row>
    <row r="38" spans="2:32" x14ac:dyDescent="0.25">
      <c r="B38" s="143">
        <v>47</v>
      </c>
      <c r="C38" s="161">
        <v>18467.88405765326</v>
      </c>
      <c r="D38" s="162">
        <v>20914.551937717977</v>
      </c>
      <c r="E38" s="163">
        <v>22545.663857761119</v>
      </c>
      <c r="F38" s="161">
        <v>23311.864585836418</v>
      </c>
      <c r="G38" s="162">
        <v>27529.134511206645</v>
      </c>
      <c r="H38" s="162">
        <v>29822.528070188397</v>
      </c>
      <c r="I38" s="162">
        <v>31450.19394127639</v>
      </c>
      <c r="J38" s="162">
        <v>33077.859812364382</v>
      </c>
      <c r="K38" s="162">
        <v>35095.776537353457</v>
      </c>
      <c r="L38" s="162">
        <v>37960.857425628375</v>
      </c>
      <c r="M38" s="164">
        <v>45983.117843688102</v>
      </c>
      <c r="N38" s="161">
        <v>63048.028292369076</v>
      </c>
      <c r="O38" s="162">
        <v>68772.467360381052</v>
      </c>
      <c r="P38" s="162">
        <v>90003.805616995174</v>
      </c>
      <c r="Q38" s="162">
        <v>109197.81808801471</v>
      </c>
      <c r="R38" s="163">
        <v>128344.8981551785</v>
      </c>
      <c r="S38" s="6"/>
      <c r="T38" s="6"/>
      <c r="U38" s="6"/>
      <c r="W38" s="6"/>
      <c r="X38" s="6"/>
      <c r="Y38" s="6"/>
      <c r="Z38" s="6"/>
      <c r="AA38" s="6"/>
      <c r="AC38" s="2"/>
      <c r="AD38" s="2"/>
      <c r="AE38" s="2"/>
      <c r="AF38" s="2"/>
    </row>
    <row r="39" spans="2:32" x14ac:dyDescent="0.25">
      <c r="B39" s="143">
        <v>48</v>
      </c>
      <c r="C39" s="161">
        <v>19048.767404313588</v>
      </c>
      <c r="D39" s="162">
        <v>21582.567786377345</v>
      </c>
      <c r="E39" s="163">
        <v>23271.768041086521</v>
      </c>
      <c r="F39" s="161">
        <v>24065.417535129185</v>
      </c>
      <c r="G39" s="162">
        <v>28433.39805035797</v>
      </c>
      <c r="H39" s="162">
        <v>30807.943465417397</v>
      </c>
      <c r="I39" s="162">
        <v>32493.574947989451</v>
      </c>
      <c r="J39" s="162">
        <v>34179.206430561506</v>
      </c>
      <c r="K39" s="162">
        <v>36264.310868826986</v>
      </c>
      <c r="L39" s="162">
        <v>39236.10087827767</v>
      </c>
      <c r="M39" s="164">
        <v>47548.189353757705</v>
      </c>
      <c r="N39" s="161">
        <v>64655.458248952578</v>
      </c>
      <c r="O39" s="162">
        <v>70519.221150348967</v>
      </c>
      <c r="P39" s="162">
        <v>90019.471872333568</v>
      </c>
      <c r="Q39" s="162">
        <v>110724.71408513503</v>
      </c>
      <c r="R39" s="163">
        <v>130147.84299345323</v>
      </c>
      <c r="S39" s="6"/>
      <c r="T39" s="6"/>
      <c r="U39" s="6"/>
      <c r="W39" s="6"/>
      <c r="X39" s="6"/>
      <c r="Y39" s="6"/>
      <c r="Z39" s="6"/>
      <c r="AA39" s="6"/>
      <c r="AC39" s="2"/>
      <c r="AD39" s="2"/>
      <c r="AE39" s="2"/>
      <c r="AF39" s="2"/>
    </row>
    <row r="40" spans="2:32" x14ac:dyDescent="0.25">
      <c r="B40" s="143">
        <v>49</v>
      </c>
      <c r="C40" s="161">
        <v>19663.727034504369</v>
      </c>
      <c r="D40" s="162">
        <v>22289.771361096751</v>
      </c>
      <c r="E40" s="163">
        <v>24040.467578824999</v>
      </c>
      <c r="F40" s="161">
        <v>24863.176062190618</v>
      </c>
      <c r="G40" s="162">
        <v>29390.708282831685</v>
      </c>
      <c r="H40" s="162">
        <v>31851.166154651579</v>
      </c>
      <c r="I40" s="162">
        <v>33598.163677766817</v>
      </c>
      <c r="J40" s="162">
        <v>35345.161200882059</v>
      </c>
      <c r="K40" s="162">
        <v>37501.394776430207</v>
      </c>
      <c r="L40" s="162">
        <v>40586.153770227793</v>
      </c>
      <c r="M40" s="164">
        <v>49205.072448423743</v>
      </c>
      <c r="N40" s="161">
        <v>66299.4644345751</v>
      </c>
      <c r="O40" s="162">
        <v>72305.69710454384</v>
      </c>
      <c r="P40" s="162">
        <v>93092.619867140209</v>
      </c>
      <c r="Q40" s="162">
        <v>112243.85824355771</v>
      </c>
      <c r="R40" s="163">
        <v>131371.54582338777</v>
      </c>
      <c r="S40" s="6"/>
      <c r="T40" s="6"/>
      <c r="U40" s="6"/>
      <c r="W40" s="6"/>
      <c r="X40" s="6"/>
      <c r="Y40" s="6"/>
      <c r="Z40" s="6"/>
      <c r="AA40" s="6"/>
      <c r="AC40" s="2"/>
      <c r="AD40" s="2"/>
      <c r="AE40" s="2"/>
      <c r="AF40" s="2"/>
    </row>
    <row r="41" spans="2:32" x14ac:dyDescent="0.25">
      <c r="B41" s="143">
        <v>50</v>
      </c>
      <c r="C41" s="161">
        <v>20313.717528155121</v>
      </c>
      <c r="D41" s="162">
        <v>23037.260428795118</v>
      </c>
      <c r="E41" s="163">
        <v>24852.95569588845</v>
      </c>
      <c r="F41" s="161">
        <v>25706.378499166669</v>
      </c>
      <c r="G41" s="162">
        <v>30402.551207202941</v>
      </c>
      <c r="H41" s="162">
        <v>32953.81549531257</v>
      </c>
      <c r="I41" s="162">
        <v>34765.674744349053</v>
      </c>
      <c r="J41" s="162">
        <v>36577.533993385507</v>
      </c>
      <c r="K41" s="162">
        <v>38808.94854144883</v>
      </c>
      <c r="L41" s="162">
        <v>42013.111740494955</v>
      </c>
      <c r="M41" s="164">
        <v>50956.339048297086</v>
      </c>
      <c r="N41" s="161">
        <v>67867.743721839099</v>
      </c>
      <c r="O41" s="162">
        <v>74504.884622932688</v>
      </c>
      <c r="P41" s="162">
        <v>100668.589038228</v>
      </c>
      <c r="Q41" s="162">
        <v>114136.09383287885</v>
      </c>
      <c r="R41" s="163">
        <v>132607.48568162165</v>
      </c>
      <c r="S41" s="6"/>
      <c r="T41" s="6"/>
      <c r="U41" s="6"/>
      <c r="W41" s="6"/>
      <c r="X41" s="6"/>
      <c r="Y41" s="6"/>
      <c r="Z41" s="6"/>
      <c r="AA41" s="6"/>
      <c r="AC41" s="2"/>
      <c r="AD41" s="2"/>
      <c r="AE41" s="2"/>
      <c r="AF41" s="2"/>
    </row>
    <row r="42" spans="2:32" x14ac:dyDescent="0.25">
      <c r="B42" s="143">
        <v>51</v>
      </c>
      <c r="C42" s="161">
        <v>20999.693465195371</v>
      </c>
      <c r="D42" s="162">
        <v>23826.132756391398</v>
      </c>
      <c r="E42" s="163">
        <v>25710.425617188757</v>
      </c>
      <c r="F42" s="161">
        <v>26596.263178203302</v>
      </c>
      <c r="G42" s="162">
        <v>31470.412822046907</v>
      </c>
      <c r="H42" s="162">
        <v>34117.510844822013</v>
      </c>
      <c r="I42" s="162">
        <v>35997.822761476687</v>
      </c>
      <c r="J42" s="162">
        <v>37878.134678131377</v>
      </c>
      <c r="K42" s="162">
        <v>40188.892445168618</v>
      </c>
      <c r="L42" s="162">
        <v>43519.070428095416</v>
      </c>
      <c r="M42" s="164">
        <v>52804.561073988567</v>
      </c>
      <c r="N42" s="161">
        <v>69436.023009103112</v>
      </c>
      <c r="O42" s="162">
        <v>76704.072141321536</v>
      </c>
      <c r="P42" s="162">
        <v>102588.88901860001</v>
      </c>
      <c r="Q42" s="162">
        <v>116028.32942219998</v>
      </c>
      <c r="R42" s="163">
        <v>133855.78493843786</v>
      </c>
      <c r="S42" s="6"/>
      <c r="T42" s="6"/>
      <c r="U42" s="6"/>
      <c r="W42" s="6"/>
      <c r="X42" s="6"/>
      <c r="Y42" s="6"/>
      <c r="Z42" s="6"/>
      <c r="AA42" s="6"/>
      <c r="AC42" s="2"/>
      <c r="AD42" s="2"/>
      <c r="AE42" s="2"/>
      <c r="AF42" s="2"/>
    </row>
    <row r="43" spans="2:32" x14ac:dyDescent="0.25">
      <c r="B43" s="143">
        <v>52</v>
      </c>
      <c r="C43" s="161">
        <v>21722.609425554627</v>
      </c>
      <c r="D43" s="162">
        <v>24657.486110804548</v>
      </c>
      <c r="E43" s="163">
        <v>26614.070567637827</v>
      </c>
      <c r="F43" s="161">
        <v>27534.068431446482</v>
      </c>
      <c r="G43" s="162">
        <v>32595.77912593872</v>
      </c>
      <c r="H43" s="162">
        <v>35343.871560601561</v>
      </c>
      <c r="I43" s="162">
        <v>37296.322342890337</v>
      </c>
      <c r="J43" s="162">
        <v>39248.773125179097</v>
      </c>
      <c r="K43" s="162">
        <v>41643.146768875231</v>
      </c>
      <c r="L43" s="162">
        <v>45106.125472045409</v>
      </c>
      <c r="M43" s="164">
        <v>54752.310446109012</v>
      </c>
      <c r="N43" s="161">
        <v>71582.862073321652</v>
      </c>
      <c r="O43" s="162">
        <v>79111.057044679299</v>
      </c>
      <c r="P43" s="162">
        <v>104638.8281026</v>
      </c>
      <c r="Q43" s="162">
        <v>118160.74149020003</v>
      </c>
      <c r="R43" s="163">
        <v>135116.56718782225</v>
      </c>
      <c r="S43" s="6"/>
      <c r="T43" s="6"/>
      <c r="U43" s="6"/>
      <c r="W43" s="6"/>
      <c r="X43" s="6"/>
      <c r="Y43" s="6"/>
      <c r="Z43" s="6"/>
      <c r="AA43" s="6"/>
      <c r="AC43" s="2"/>
      <c r="AD43" s="2"/>
      <c r="AE43" s="2"/>
      <c r="AF43" s="2"/>
    </row>
    <row r="44" spans="2:32" x14ac:dyDescent="0.25">
      <c r="B44" s="143">
        <v>53</v>
      </c>
      <c r="C44" s="161">
        <v>22483.419989162412</v>
      </c>
      <c r="D44" s="162">
        <v>25532.418258953501</v>
      </c>
      <c r="E44" s="163">
        <v>27565.083772147562</v>
      </c>
      <c r="F44" s="161">
        <v>28521.032591042178</v>
      </c>
      <c r="G44" s="162">
        <v>33780.136117453556</v>
      </c>
      <c r="H44" s="162">
        <v>36634.517000072854</v>
      </c>
      <c r="I44" s="162">
        <v>38662.888102330529</v>
      </c>
      <c r="J44" s="162">
        <v>40691.259204588197</v>
      </c>
      <c r="K44" s="162">
        <v>43173.631793854423</v>
      </c>
      <c r="L44" s="162">
        <v>46776.372511361209</v>
      </c>
      <c r="M44" s="164">
        <v>56802.159085269312</v>
      </c>
      <c r="N44" s="161">
        <v>72331.912954133251</v>
      </c>
      <c r="O44" s="162">
        <v>79965.603909724829</v>
      </c>
      <c r="P44" s="162">
        <v>105745.2277589</v>
      </c>
      <c r="Q44" s="162">
        <v>119118.75847030002</v>
      </c>
      <c r="R44" s="163">
        <v>136389.95725970049</v>
      </c>
      <c r="S44" s="6"/>
      <c r="T44" s="6"/>
      <c r="U44" s="6"/>
      <c r="W44" s="6"/>
      <c r="X44" s="6"/>
      <c r="Y44" s="6"/>
      <c r="Z44" s="6"/>
      <c r="AA44" s="6"/>
      <c r="AC44" s="2"/>
      <c r="AD44" s="2"/>
      <c r="AE44" s="2"/>
      <c r="AF44" s="2"/>
    </row>
    <row r="45" spans="2:32" x14ac:dyDescent="0.25">
      <c r="B45" s="143">
        <v>54</v>
      </c>
      <c r="C45" s="161">
        <v>23283.079735948246</v>
      </c>
      <c r="D45" s="162">
        <v>26452.026967757203</v>
      </c>
      <c r="E45" s="163">
        <v>28564.658455629851</v>
      </c>
      <c r="F45" s="161">
        <v>29558.393989136352</v>
      </c>
      <c r="G45" s="162">
        <v>35024.969795166558</v>
      </c>
      <c r="H45" s="162">
        <v>37991.066520657529</v>
      </c>
      <c r="I45" s="162">
        <v>40099.234653537831</v>
      </c>
      <c r="J45" s="162">
        <v>42207.402786418133</v>
      </c>
      <c r="K45" s="162">
        <v>44782.267801391899</v>
      </c>
      <c r="L45" s="162">
        <v>48531.907185059026</v>
      </c>
      <c r="M45" s="164">
        <v>58956.678912080271</v>
      </c>
      <c r="N45" s="161">
        <v>74698.775742304802</v>
      </c>
      <c r="O45" s="162">
        <v>82619.277482297446</v>
      </c>
      <c r="P45" s="162">
        <v>106851.6274152</v>
      </c>
      <c r="Q45" s="162">
        <v>120076.7754504</v>
      </c>
      <c r="R45" s="163">
        <v>137676.0812322975</v>
      </c>
      <c r="S45" s="6"/>
      <c r="T45" s="6"/>
      <c r="U45" s="6"/>
      <c r="W45" s="6"/>
      <c r="X45" s="6"/>
      <c r="Y45" s="6"/>
      <c r="Z45" s="6"/>
      <c r="AA45" s="6"/>
      <c r="AC45" s="2"/>
      <c r="AD45" s="2"/>
      <c r="AE45" s="2"/>
      <c r="AF45" s="2"/>
    </row>
    <row r="46" spans="2:32" x14ac:dyDescent="0.25">
      <c r="B46" s="143">
        <v>55</v>
      </c>
      <c r="C46" s="161">
        <v>24122.54324584164</v>
      </c>
      <c r="D46" s="162">
        <v>27417.410004134614</v>
      </c>
      <c r="E46" s="163">
        <v>29613.987842996601</v>
      </c>
      <c r="F46" s="161">
        <v>30647.390957874952</v>
      </c>
      <c r="G46" s="162">
        <v>36331.766157652877</v>
      </c>
      <c r="H46" s="162">
        <v>39415.139479777252</v>
      </c>
      <c r="I46" s="162">
        <v>41607.076610252821</v>
      </c>
      <c r="J46" s="162">
        <v>43799.013740728391</v>
      </c>
      <c r="K46" s="162">
        <v>46470.97507277337</v>
      </c>
      <c r="L46" s="162">
        <v>50374.825132155122</v>
      </c>
      <c r="M46" s="164">
        <v>61218.441847152739</v>
      </c>
      <c r="N46" s="161">
        <v>75496.243258142465</v>
      </c>
      <c r="O46" s="162">
        <v>83550.209377912543</v>
      </c>
      <c r="P46" s="162">
        <v>109565.96649919999</v>
      </c>
      <c r="Q46" s="162">
        <v>122951.68751840001</v>
      </c>
      <c r="R46" s="163">
        <v>138975.06644462046</v>
      </c>
      <c r="S46" s="6"/>
      <c r="T46" s="6"/>
      <c r="U46" s="6"/>
      <c r="W46" s="6"/>
      <c r="X46" s="6"/>
      <c r="Y46" s="6"/>
      <c r="Z46" s="6"/>
      <c r="AA46" s="6"/>
      <c r="AC46" s="2"/>
      <c r="AD46" s="2"/>
      <c r="AE46" s="2"/>
      <c r="AF46" s="2"/>
    </row>
    <row r="47" spans="2:32" x14ac:dyDescent="0.25">
      <c r="B47" s="143">
        <v>56</v>
      </c>
      <c r="C47" s="161">
        <v>25002.765098772121</v>
      </c>
      <c r="D47" s="162">
        <v>28429.66513500466</v>
      </c>
      <c r="E47" s="163">
        <v>30714.265159159688</v>
      </c>
      <c r="F47" s="161">
        <v>31789.261829403949</v>
      </c>
      <c r="G47" s="162">
        <v>37702.01120348768</v>
      </c>
      <c r="H47" s="162">
        <v>40908.355234853632</v>
      </c>
      <c r="I47" s="162">
        <v>43188.128586216058</v>
      </c>
      <c r="J47" s="162">
        <v>45467.901937578477</v>
      </c>
      <c r="K47" s="162">
        <v>48241.673889284582</v>
      </c>
      <c r="L47" s="162">
        <v>52307.221991665741</v>
      </c>
      <c r="M47" s="164">
        <v>63590.019811097591</v>
      </c>
      <c r="N47" s="161">
        <v>78142.100854091346</v>
      </c>
      <c r="O47" s="162">
        <v>86542.162625369136</v>
      </c>
      <c r="P47" s="162">
        <v>112653.20558319998</v>
      </c>
      <c r="Q47" s="162">
        <v>126244.59958639996</v>
      </c>
      <c r="R47" s="163">
        <v>140465.07162911148</v>
      </c>
      <c r="S47" s="6"/>
      <c r="T47" s="6"/>
      <c r="U47" s="6"/>
      <c r="W47" s="6"/>
      <c r="X47" s="6"/>
      <c r="Y47" s="6"/>
      <c r="Z47" s="6"/>
      <c r="AA47" s="6"/>
      <c r="AC47" s="2"/>
      <c r="AD47" s="2"/>
      <c r="AE47" s="2"/>
      <c r="AF47" s="2"/>
    </row>
    <row r="48" spans="2:32" x14ac:dyDescent="0.25">
      <c r="B48" s="143">
        <v>57</v>
      </c>
      <c r="C48" s="161">
        <v>25924.699874669193</v>
      </c>
      <c r="D48" s="162">
        <v>29489.890127286293</v>
      </c>
      <c r="E48" s="163">
        <v>31866.683629031031</v>
      </c>
      <c r="F48" s="161">
        <v>32985.244935869312</v>
      </c>
      <c r="G48" s="162">
        <v>39137.190931246107</v>
      </c>
      <c r="H48" s="162">
        <v>42472.333143308329</v>
      </c>
      <c r="I48" s="162">
        <v>44844.105195168086</v>
      </c>
      <c r="J48" s="162">
        <v>47215.877247027842</v>
      </c>
      <c r="K48" s="162">
        <v>50096.284532211219</v>
      </c>
      <c r="L48" s="162">
        <v>54331.193402607118</v>
      </c>
      <c r="M48" s="164">
        <v>66073.984724525624</v>
      </c>
      <c r="N48" s="161">
        <v>80911.749038673792</v>
      </c>
      <c r="O48" s="162">
        <v>89674.618153622258</v>
      </c>
      <c r="P48" s="162">
        <v>115470.33164629474</v>
      </c>
      <c r="Q48" s="162">
        <v>130079.81165440004</v>
      </c>
      <c r="R48" s="163">
        <v>144754.69425738021</v>
      </c>
      <c r="S48" s="6"/>
      <c r="T48" s="6"/>
      <c r="U48" s="6"/>
      <c r="W48" s="6"/>
      <c r="X48" s="6"/>
      <c r="Y48" s="6"/>
      <c r="Z48" s="6"/>
      <c r="AA48" s="6"/>
      <c r="AC48" s="2"/>
      <c r="AD48" s="2"/>
      <c r="AE48" s="2"/>
      <c r="AF48" s="2"/>
    </row>
    <row r="49" spans="2:32" x14ac:dyDescent="0.25">
      <c r="B49" s="143">
        <v>58</v>
      </c>
      <c r="C49" s="161">
        <v>26889.302153462384</v>
      </c>
      <c r="D49" s="162">
        <v>30599.182747898471</v>
      </c>
      <c r="E49" s="163">
        <v>33072.436477522526</v>
      </c>
      <c r="F49" s="161">
        <v>34236.578609416989</v>
      </c>
      <c r="G49" s="162">
        <v>40638.791339503339</v>
      </c>
      <c r="H49" s="162">
        <v>44108.69256256301</v>
      </c>
      <c r="I49" s="162">
        <v>46576.721050849497</v>
      </c>
      <c r="J49" s="162">
        <v>49044.749539135999</v>
      </c>
      <c r="K49" s="162">
        <v>52036.72728283902</v>
      </c>
      <c r="L49" s="162">
        <v>56448.835003995511</v>
      </c>
      <c r="M49" s="164">
        <v>68672.908508047753</v>
      </c>
      <c r="N49" s="161">
        <v>83845.11007083056</v>
      </c>
      <c r="O49" s="162">
        <v>92992.4536235087</v>
      </c>
      <c r="P49" s="162">
        <v>119805.23896889281</v>
      </c>
      <c r="Q49" s="162">
        <v>134605.82372240003</v>
      </c>
      <c r="R49" s="163">
        <v>149810.61408577292</v>
      </c>
      <c r="S49" s="6"/>
      <c r="T49" s="6"/>
      <c r="U49" s="6"/>
      <c r="W49" s="6"/>
      <c r="X49" s="6"/>
      <c r="Y49" s="6"/>
      <c r="Z49" s="6"/>
      <c r="AA49" s="6"/>
      <c r="AC49" s="2"/>
      <c r="AD49" s="2"/>
      <c r="AE49" s="2"/>
      <c r="AF49" s="2"/>
    </row>
    <row r="50" spans="2:32" x14ac:dyDescent="0.25">
      <c r="B50" s="143">
        <v>59</v>
      </c>
      <c r="C50" s="161">
        <v>27897.526515081216</v>
      </c>
      <c r="D50" s="162">
        <v>31758.640763760115</v>
      </c>
      <c r="E50" s="163">
        <v>34332.71692954607</v>
      </c>
      <c r="F50" s="161">
        <v>35544.501182192966</v>
      </c>
      <c r="G50" s="162">
        <v>42208.298426834503</v>
      </c>
      <c r="H50" s="162">
        <v>45819.052850039268</v>
      </c>
      <c r="I50" s="162">
        <v>48387.690767000837</v>
      </c>
      <c r="J50" s="162">
        <v>50956.32868396242</v>
      </c>
      <c r="K50" s="162">
        <v>54064.922422453703</v>
      </c>
      <c r="L50" s="162">
        <v>58662.242434847161</v>
      </c>
      <c r="M50" s="164">
        <v>71389.363082274765</v>
      </c>
      <c r="N50" s="161">
        <v>88409.909163067467</v>
      </c>
      <c r="O50" s="162">
        <v>98126.510412854259</v>
      </c>
      <c r="P50" s="162">
        <v>124478.72341561953</v>
      </c>
      <c r="Q50" s="162">
        <v>139133.22596620003</v>
      </c>
      <c r="R50" s="163">
        <v>154983.17274333831</v>
      </c>
      <c r="S50" s="6"/>
      <c r="T50" s="6"/>
      <c r="U50" s="6"/>
      <c r="W50" s="6"/>
      <c r="X50" s="6"/>
      <c r="Y50" s="6"/>
      <c r="Z50" s="6"/>
      <c r="AA50" s="6"/>
      <c r="AC50" s="2"/>
      <c r="AD50" s="2"/>
      <c r="AE50" s="2"/>
      <c r="AF50" s="2"/>
    </row>
    <row r="51" spans="2:32" x14ac:dyDescent="0.25">
      <c r="B51" s="143">
        <v>60</v>
      </c>
      <c r="C51" s="161">
        <v>28950.327539455197</v>
      </c>
      <c r="D51" s="162">
        <v>32969.361941790194</v>
      </c>
      <c r="E51" s="163">
        <v>35648.71821001354</v>
      </c>
      <c r="F51" s="161">
        <v>36910.250986343191</v>
      </c>
      <c r="G51" s="162">
        <v>43847.198191814765</v>
      </c>
      <c r="H51" s="162">
        <v>47605.033363158793</v>
      </c>
      <c r="I51" s="162">
        <v>50278.728957362691</v>
      </c>
      <c r="J51" s="162">
        <v>52952.424551566583</v>
      </c>
      <c r="K51" s="162">
        <v>56182.79023234098</v>
      </c>
      <c r="L51" s="162">
        <v>60973.5113341783</v>
      </c>
      <c r="M51" s="164">
        <v>74225.920367817555</v>
      </c>
      <c r="N51" s="161">
        <v>91242.246881979692</v>
      </c>
      <c r="O51" s="162">
        <v>101338.62575071894</v>
      </c>
      <c r="P51" s="162">
        <v>126250.25007055336</v>
      </c>
      <c r="Q51" s="162">
        <v>140805.83803419999</v>
      </c>
      <c r="R51" s="163">
        <v>157808.42762178436</v>
      </c>
      <c r="S51" s="6"/>
      <c r="T51" s="6"/>
      <c r="U51" s="6"/>
      <c r="W51" s="6"/>
      <c r="X51" s="6"/>
      <c r="Y51" s="6"/>
      <c r="Z51" s="6"/>
      <c r="AA51" s="6"/>
      <c r="AC51" s="2"/>
      <c r="AD51" s="2"/>
      <c r="AE51" s="2"/>
      <c r="AF51" s="2"/>
    </row>
    <row r="52" spans="2:32" x14ac:dyDescent="0.25">
      <c r="B52" s="143">
        <v>61</v>
      </c>
      <c r="C52" s="161">
        <v>30048.659806513846</v>
      </c>
      <c r="D52" s="162">
        <v>34232.444048907637</v>
      </c>
      <c r="E52" s="163">
        <v>37021.633543836855</v>
      </c>
      <c r="F52" s="161">
        <v>38335.066354013616</v>
      </c>
      <c r="G52" s="162">
        <v>45556.976633019287</v>
      </c>
      <c r="H52" s="162">
        <v>49468.253459343192</v>
      </c>
      <c r="I52" s="162">
        <v>52251.550235675582</v>
      </c>
      <c r="J52" s="162">
        <v>55034.847012007987</v>
      </c>
      <c r="K52" s="162">
        <v>58392.250993786576</v>
      </c>
      <c r="L52" s="162">
        <v>64310.539796107834</v>
      </c>
      <c r="M52" s="164">
        <v>77185.152285286895</v>
      </c>
      <c r="N52" s="161">
        <v>93331.064795282393</v>
      </c>
      <c r="O52" s="162">
        <v>103706.26284695417</v>
      </c>
      <c r="P52" s="162">
        <v>131594.49006067528</v>
      </c>
      <c r="Q52" s="162">
        <v>142478.45010219995</v>
      </c>
      <c r="R52" s="163">
        <v>158779.72616492322</v>
      </c>
      <c r="S52" s="6"/>
      <c r="T52" s="6"/>
      <c r="U52" s="6"/>
      <c r="W52" s="6"/>
      <c r="X52" s="6"/>
      <c r="Y52" s="6"/>
      <c r="Z52" s="6"/>
      <c r="AA52" s="6"/>
      <c r="AC52" s="2"/>
      <c r="AD52" s="2"/>
      <c r="AE52" s="2"/>
      <c r="AF52" s="2"/>
    </row>
    <row r="53" spans="2:32" x14ac:dyDescent="0.25">
      <c r="B53" s="143">
        <v>62</v>
      </c>
      <c r="C53" s="161">
        <v>31193.477896186676</v>
      </c>
      <c r="D53" s="162">
        <v>35548.984852031397</v>
      </c>
      <c r="E53" s="163">
        <v>38452.6561559279</v>
      </c>
      <c r="F53" s="161">
        <v>39820.185617350216</v>
      </c>
      <c r="G53" s="162">
        <v>47339.119749023201</v>
      </c>
      <c r="H53" s="162">
        <v>51410.332496014133</v>
      </c>
      <c r="I53" s="162">
        <v>54307.869215680112</v>
      </c>
      <c r="J53" s="162">
        <v>57205.405935346083</v>
      </c>
      <c r="K53" s="162">
        <v>60695.224988076174</v>
      </c>
      <c r="L53" s="162">
        <v>67844.488224741508</v>
      </c>
      <c r="M53" s="164">
        <v>80269.630755293678</v>
      </c>
      <c r="N53" s="161">
        <v>97043.518987797477</v>
      </c>
      <c r="O53" s="162">
        <v>107905.41498976549</v>
      </c>
      <c r="P53" s="162">
        <v>136261.81589991975</v>
      </c>
      <c r="Q53" s="162">
        <v>149761.06217019996</v>
      </c>
      <c r="R53" s="163">
        <v>166894.67496865412</v>
      </c>
      <c r="S53" s="6"/>
      <c r="T53" s="6"/>
      <c r="U53" s="6"/>
      <c r="W53" s="6"/>
      <c r="X53" s="6"/>
      <c r="Y53" s="6"/>
      <c r="Z53" s="6"/>
      <c r="AA53" s="6"/>
      <c r="AC53" s="2"/>
      <c r="AD53" s="2"/>
      <c r="AE53" s="2"/>
      <c r="AF53" s="2"/>
    </row>
    <row r="54" spans="2:32" x14ac:dyDescent="0.25">
      <c r="B54" s="143">
        <v>63</v>
      </c>
      <c r="C54" s="161">
        <v>32385.73638840322</v>
      </c>
      <c r="D54" s="162">
        <v>36920.08211808042</v>
      </c>
      <c r="E54" s="163">
        <v>39942.979271198572</v>
      </c>
      <c r="F54" s="161">
        <v>41366.847108498951</v>
      </c>
      <c r="G54" s="162">
        <v>49195.113538401682</v>
      </c>
      <c r="H54" s="162">
        <v>53432.889830593245</v>
      </c>
      <c r="I54" s="162">
        <v>56449.400511116823</v>
      </c>
      <c r="J54" s="162">
        <v>59465.911191640407</v>
      </c>
      <c r="K54" s="162">
        <v>63093.632496495557</v>
      </c>
      <c r="L54" s="162">
        <v>71380.78781473737</v>
      </c>
      <c r="M54" s="164">
        <v>83481.927698448751</v>
      </c>
      <c r="N54" s="161">
        <v>100806.32260732946</v>
      </c>
      <c r="O54" s="162">
        <v>112162.83179763964</v>
      </c>
      <c r="P54" s="162">
        <v>143029.17482414079</v>
      </c>
      <c r="Q54" s="162">
        <v>157218.5742382</v>
      </c>
      <c r="R54" s="163">
        <v>175207.41591591091</v>
      </c>
      <c r="S54" s="6"/>
      <c r="T54" s="6"/>
      <c r="U54" s="6"/>
      <c r="W54" s="6"/>
      <c r="X54" s="6"/>
      <c r="Y54" s="6"/>
      <c r="Z54" s="6"/>
      <c r="AA54" s="6"/>
      <c r="AC54" s="2"/>
      <c r="AD54" s="2"/>
      <c r="AE54" s="2"/>
      <c r="AF54" s="2"/>
    </row>
    <row r="55" spans="2:32" x14ac:dyDescent="0.25">
      <c r="B55" s="143">
        <v>64</v>
      </c>
      <c r="C55" s="161">
        <v>33626.389863092991</v>
      </c>
      <c r="D55" s="162">
        <v>38346.833613973664</v>
      </c>
      <c r="E55" s="163">
        <v>41493.796114560777</v>
      </c>
      <c r="F55" s="161">
        <v>42976.289159605782</v>
      </c>
      <c r="G55" s="162">
        <v>51126.443999729883</v>
      </c>
      <c r="H55" s="162">
        <v>55537.544820502182</v>
      </c>
      <c r="I55" s="162">
        <v>58677.858735726295</v>
      </c>
      <c r="J55" s="162">
        <v>61818.172650950379</v>
      </c>
      <c r="K55" s="162">
        <v>65589.393800330377</v>
      </c>
      <c r="L55" s="162">
        <v>74919.295441192851</v>
      </c>
      <c r="M55" s="164">
        <v>86824.615035362935</v>
      </c>
      <c r="N55" s="161">
        <v>106127.43780968559</v>
      </c>
      <c r="O55" s="162">
        <v>118154.41143979602</v>
      </c>
      <c r="P55" s="162">
        <v>149469.23430893471</v>
      </c>
      <c r="Q55" s="162">
        <v>164994.89462996004</v>
      </c>
      <c r="R55" s="163">
        <v>188061.42070768235</v>
      </c>
      <c r="S55" s="6"/>
      <c r="T55" s="6"/>
      <c r="U55" s="6"/>
      <c r="W55" s="6"/>
      <c r="X55" s="6"/>
      <c r="Y55" s="6"/>
      <c r="Z55" s="6"/>
      <c r="AA55" s="6"/>
      <c r="AC55" s="2"/>
      <c r="AD55" s="2"/>
      <c r="AE55" s="2"/>
      <c r="AF55" s="2"/>
    </row>
    <row r="56" spans="2:32" x14ac:dyDescent="0.25">
      <c r="B56" s="143">
        <v>65</v>
      </c>
      <c r="C56" s="161">
        <v>34916.392900185499</v>
      </c>
      <c r="D56" s="162">
        <v>39830.337106630046</v>
      </c>
      <c r="E56" s="163">
        <v>43106.29991092642</v>
      </c>
      <c r="F56" s="161">
        <v>44649.750102816681</v>
      </c>
      <c r="G56" s="162">
        <v>53134.597131582959</v>
      </c>
      <c r="H56" s="162">
        <v>57725.916823162588</v>
      </c>
      <c r="I56" s="162">
        <v>60994.95850324908</v>
      </c>
      <c r="J56" s="162">
        <v>64264.000183335549</v>
      </c>
      <c r="K56" s="162">
        <v>68184.429180866413</v>
      </c>
      <c r="L56" s="162">
        <v>78459.877593994024</v>
      </c>
      <c r="M56" s="164">
        <v>90300.264686647133</v>
      </c>
      <c r="N56" s="161">
        <v>109975.88780375653</v>
      </c>
      <c r="O56" s="162">
        <v>122464.33105521213</v>
      </c>
      <c r="P56" s="162">
        <v>155456.65983698273</v>
      </c>
      <c r="Q56" s="162">
        <v>171283.13832591884</v>
      </c>
      <c r="R56" s="163">
        <v>189078.46762511748</v>
      </c>
      <c r="S56" s="6"/>
      <c r="T56" s="6"/>
      <c r="U56" s="6"/>
      <c r="W56" s="6"/>
      <c r="X56" s="6"/>
      <c r="Y56" s="6"/>
      <c r="Z56" s="6"/>
      <c r="AA56" s="6"/>
      <c r="AC56" s="2"/>
      <c r="AD56" s="2"/>
      <c r="AE56" s="2"/>
      <c r="AF56" s="2"/>
    </row>
    <row r="57" spans="2:32" x14ac:dyDescent="0.25">
      <c r="B57" s="143">
        <v>66</v>
      </c>
      <c r="C57" s="161">
        <v>36256.700079610258</v>
      </c>
      <c r="D57" s="162">
        <v>41371.690362968518</v>
      </c>
      <c r="E57" s="163">
        <v>44781.683885207371</v>
      </c>
      <c r="F57" s="161">
        <v>46388.468270277604</v>
      </c>
      <c r="G57" s="162">
        <v>55221.058932536063</v>
      </c>
      <c r="H57" s="162">
        <v>59999.625195996094</v>
      </c>
      <c r="I57" s="162">
        <v>63402.414427425734</v>
      </c>
      <c r="J57" s="162">
        <v>66805.203658855346</v>
      </c>
      <c r="K57" s="162">
        <v>70880.658919389316</v>
      </c>
      <c r="L57" s="162">
        <v>87397.42839900525</v>
      </c>
      <c r="M57" s="164">
        <v>97395.252404959596</v>
      </c>
      <c r="N57" s="161">
        <v>111931.75987249112</v>
      </c>
      <c r="O57" s="162">
        <v>124641.88020885114</v>
      </c>
      <c r="P57" s="162">
        <v>159071.69492698077</v>
      </c>
      <c r="Q57" s="162">
        <v>174230.63237759165</v>
      </c>
      <c r="R57" s="163">
        <v>191668.66375976286</v>
      </c>
      <c r="S57" s="6"/>
      <c r="T57" s="6"/>
      <c r="U57" s="6"/>
      <c r="W57" s="6"/>
      <c r="X57" s="6"/>
      <c r="Y57" s="6"/>
      <c r="Z57" s="6"/>
      <c r="AA57" s="6"/>
      <c r="AC57" s="2"/>
      <c r="AD57" s="2"/>
      <c r="AE57" s="2"/>
      <c r="AF57" s="2"/>
    </row>
    <row r="58" spans="2:32" x14ac:dyDescent="0.25">
      <c r="B58" s="143">
        <v>67</v>
      </c>
      <c r="C58" s="161">
        <v>37648.265981296798</v>
      </c>
      <c r="D58" s="162">
        <v>42971.991149908034</v>
      </c>
      <c r="E58" s="163">
        <v>46521.141262315541</v>
      </c>
      <c r="F58" s="161">
        <v>48193.681994134502</v>
      </c>
      <c r="G58" s="162">
        <v>57387.315401164335</v>
      </c>
      <c r="H58" s="162">
        <v>62360.289296424344</v>
      </c>
      <c r="I58" s="162">
        <v>65901.941121996831</v>
      </c>
      <c r="J58" s="162">
        <v>69443.592947569283</v>
      </c>
      <c r="K58" s="162">
        <v>73680.003297184856</v>
      </c>
      <c r="L58" s="162">
        <v>92692.748386935651</v>
      </c>
      <c r="M58" s="164">
        <v>103296.33023112798</v>
      </c>
      <c r="N58" s="161">
        <v>113887.63194122571</v>
      </c>
      <c r="O58" s="162">
        <v>126819.42936249016</v>
      </c>
      <c r="P58" s="162">
        <v>162686.73001697887</v>
      </c>
      <c r="Q58" s="162">
        <v>177178.12642926449</v>
      </c>
      <c r="R58" s="163">
        <v>194911.55978734989</v>
      </c>
      <c r="S58" s="6"/>
      <c r="T58" s="6"/>
      <c r="U58" s="6"/>
      <c r="W58" s="6"/>
      <c r="X58" s="6"/>
      <c r="Y58" s="6"/>
      <c r="Z58" s="6"/>
      <c r="AA58" s="6"/>
      <c r="AC58" s="2"/>
      <c r="AD58" s="2"/>
      <c r="AE58" s="2"/>
      <c r="AF58" s="2"/>
    </row>
    <row r="59" spans="2:32" x14ac:dyDescent="0.25">
      <c r="B59" s="143">
        <v>68</v>
      </c>
      <c r="C59" s="161">
        <v>39092.045185174618</v>
      </c>
      <c r="D59" s="162">
        <v>44632.337234367544</v>
      </c>
      <c r="E59" s="163">
        <v>48325.865267162822</v>
      </c>
      <c r="F59" s="161">
        <v>50066.629606533344</v>
      </c>
      <c r="G59" s="162">
        <v>59634.852536042948</v>
      </c>
      <c r="H59" s="162">
        <v>64809.528481868983</v>
      </c>
      <c r="I59" s="162">
        <v>68495.253200702908</v>
      </c>
      <c r="J59" s="162">
        <v>72180.977919536803</v>
      </c>
      <c r="K59" s="162">
        <v>76584.3825955387</v>
      </c>
      <c r="L59" s="162">
        <v>98358.740774021149</v>
      </c>
      <c r="M59" s="164">
        <v>109610.48350512813</v>
      </c>
      <c r="N59" s="161">
        <v>118576.29746897418</v>
      </c>
      <c r="O59" s="162">
        <v>132003.17675540852</v>
      </c>
      <c r="P59" s="162">
        <v>168049.36100849317</v>
      </c>
      <c r="Q59" s="162">
        <v>178446.834608017</v>
      </c>
      <c r="R59" s="163">
        <v>200004.08358923657</v>
      </c>
      <c r="S59" s="6"/>
      <c r="T59" s="6"/>
      <c r="U59" s="6"/>
      <c r="W59" s="6"/>
      <c r="X59" s="6"/>
      <c r="Y59" s="6"/>
      <c r="Z59" s="6"/>
      <c r="AA59" s="6"/>
      <c r="AC59" s="2"/>
      <c r="AD59" s="2"/>
      <c r="AE59" s="2"/>
      <c r="AF59" s="2"/>
    </row>
    <row r="60" spans="2:32" x14ac:dyDescent="0.25">
      <c r="B60" s="143">
        <v>69</v>
      </c>
      <c r="C60" s="161">
        <v>40588.992271173272</v>
      </c>
      <c r="D60" s="162">
        <v>46353.826383265987</v>
      </c>
      <c r="E60" s="163">
        <v>50197.049124661142</v>
      </c>
      <c r="F60" s="161">
        <v>52008.54943962011</v>
      </c>
      <c r="G60" s="162">
        <v>61965.156335747073</v>
      </c>
      <c r="H60" s="162">
        <v>67348.962109751679</v>
      </c>
      <c r="I60" s="162">
        <v>71184.065277284608</v>
      </c>
      <c r="J60" s="162">
        <v>75019.168444817464</v>
      </c>
      <c r="K60" s="162">
        <v>79595.717095736647</v>
      </c>
      <c r="L60" s="162">
        <v>104421.35262820263</v>
      </c>
      <c r="M60" s="164">
        <v>116366.62750830827</v>
      </c>
      <c r="N60" s="161">
        <v>118690.49617885995</v>
      </c>
      <c r="O60" s="162">
        <v>132251.25691599911</v>
      </c>
      <c r="P60" s="162">
        <v>171560.14260691288</v>
      </c>
      <c r="Q60" s="162">
        <v>190041.3802284977</v>
      </c>
      <c r="R60" s="163">
        <v>213010.77955529338</v>
      </c>
      <c r="S60" s="6"/>
      <c r="T60" s="6"/>
      <c r="U60" s="6"/>
      <c r="W60" s="6"/>
      <c r="X60" s="6"/>
      <c r="Y60" s="6"/>
      <c r="Z60" s="6"/>
      <c r="AA60" s="6"/>
      <c r="AC60" s="2"/>
      <c r="AD60" s="2"/>
      <c r="AE60" s="2"/>
      <c r="AF60" s="2"/>
    </row>
    <row r="61" spans="2:32" x14ac:dyDescent="0.25">
      <c r="B61" s="143">
        <v>70</v>
      </c>
      <c r="C61" s="161">
        <v>42140.061819222239</v>
      </c>
      <c r="D61" s="162">
        <v>48137.556363522308</v>
      </c>
      <c r="E61" s="163">
        <v>52135.886059722347</v>
      </c>
      <c r="F61" s="161">
        <v>54020.679825540734</v>
      </c>
      <c r="G61" s="162">
        <v>64379.712798851833</v>
      </c>
      <c r="H61" s="162">
        <v>69980.20953749404</v>
      </c>
      <c r="I61" s="162">
        <v>73970.091965482381</v>
      </c>
      <c r="J61" s="162">
        <v>77959.974393470708</v>
      </c>
      <c r="K61" s="162">
        <v>82715.927079064364</v>
      </c>
      <c r="L61" s="162">
        <v>106274.77968076667</v>
      </c>
      <c r="M61" s="164">
        <v>118432.07724642333</v>
      </c>
      <c r="N61" s="161">
        <v>121343.20819249928</v>
      </c>
      <c r="O61" s="162">
        <v>134727.17646732347</v>
      </c>
      <c r="P61" s="162">
        <v>182534.45519262942</v>
      </c>
      <c r="Q61" s="162">
        <v>206220.87615651765</v>
      </c>
      <c r="R61" s="163">
        <v>226052.31027753721</v>
      </c>
      <c r="S61" s="6"/>
      <c r="T61" s="6"/>
      <c r="U61" s="6"/>
      <c r="W61" s="6"/>
      <c r="X61" s="6"/>
      <c r="Y61" s="6"/>
      <c r="Z61" s="6"/>
      <c r="AA61" s="6"/>
      <c r="AC61" s="2"/>
      <c r="AD61" s="2"/>
      <c r="AE61" s="2"/>
      <c r="AF61" s="2"/>
    </row>
    <row r="62" spans="2:32" x14ac:dyDescent="0.25">
      <c r="B62" s="143">
        <v>71</v>
      </c>
      <c r="C62" s="161">
        <v>43746.208409251063</v>
      </c>
      <c r="D62" s="162">
        <v>49984.624942055438</v>
      </c>
      <c r="E62" s="163">
        <v>54143.569297258378</v>
      </c>
      <c r="F62" s="161">
        <v>56104.259096441216</v>
      </c>
      <c r="G62" s="162">
        <v>66880.007923932382</v>
      </c>
      <c r="H62" s="162">
        <v>72704.890122517725</v>
      </c>
      <c r="I62" s="162">
        <v>76855.04787903688</v>
      </c>
      <c r="J62" s="162">
        <v>81005.205635556005</v>
      </c>
      <c r="K62" s="162">
        <v>85946.932826807548</v>
      </c>
      <c r="L62" s="162">
        <v>109139.59845325343</v>
      </c>
      <c r="M62" s="164">
        <v>118432.07724642333</v>
      </c>
      <c r="N62" s="161">
        <v>134738.49637846387</v>
      </c>
      <c r="O62" s="162">
        <v>147936.5394272854</v>
      </c>
      <c r="P62" s="162">
        <v>195149.64264236868</v>
      </c>
      <c r="Q62" s="162">
        <v>218235.6003977106</v>
      </c>
      <c r="R62" s="163">
        <v>243424.70816452702</v>
      </c>
      <c r="S62" s="6"/>
      <c r="T62" s="6"/>
      <c r="U62" s="6"/>
      <c r="W62" s="6"/>
      <c r="X62" s="6"/>
      <c r="Y62" s="6"/>
      <c r="Z62" s="6"/>
      <c r="AA62" s="6"/>
      <c r="AC62" s="2"/>
      <c r="AD62" s="2"/>
      <c r="AE62" s="2"/>
      <c r="AF62" s="2"/>
    </row>
    <row r="63" spans="2:32" x14ac:dyDescent="0.25">
      <c r="B63" s="143">
        <v>72</v>
      </c>
      <c r="C63" s="161">
        <v>45408.386621189253</v>
      </c>
      <c r="D63" s="162">
        <v>51896.129885784358</v>
      </c>
      <c r="E63" s="163">
        <v>56221.292062181114</v>
      </c>
      <c r="F63" s="161">
        <v>58260.525584467468</v>
      </c>
      <c r="G63" s="162">
        <v>69467.527709563888</v>
      </c>
      <c r="H63" s="162">
        <v>75524.62322224438</v>
      </c>
      <c r="I63" s="162">
        <v>79840.647631688626</v>
      </c>
      <c r="J63" s="162">
        <v>84156.672041132842</v>
      </c>
      <c r="K63" s="162">
        <v>89290.654620251953</v>
      </c>
      <c r="L63" s="162">
        <v>112004.4172257402</v>
      </c>
      <c r="M63" s="164">
        <v>124817.15636264114</v>
      </c>
      <c r="N63" s="161">
        <v>146755.55132358399</v>
      </c>
      <c r="O63" s="162">
        <v>160720.63042311385</v>
      </c>
      <c r="P63" s="162">
        <v>209575.1998734381</v>
      </c>
      <c r="Q63" s="162">
        <v>234443.39816088745</v>
      </c>
      <c r="R63" s="163">
        <v>260129.31727256611</v>
      </c>
      <c r="S63" s="6"/>
      <c r="T63" s="6"/>
      <c r="U63" s="6"/>
      <c r="W63" s="6"/>
      <c r="X63" s="6"/>
      <c r="Y63" s="6"/>
      <c r="Z63" s="6"/>
      <c r="AA63" s="6"/>
      <c r="AC63" s="2"/>
      <c r="AD63" s="2"/>
      <c r="AE63" s="2"/>
      <c r="AF63" s="2"/>
    </row>
    <row r="64" spans="2:32" x14ac:dyDescent="0.25">
      <c r="B64" s="143">
        <v>73</v>
      </c>
      <c r="C64" s="161">
        <v>47127.551034966324</v>
      </c>
      <c r="D64" s="162">
        <v>53873.168961627984</v>
      </c>
      <c r="E64" s="163">
        <v>58370.247579402443</v>
      </c>
      <c r="F64" s="161">
        <v>60490.717621765514</v>
      </c>
      <c r="G64" s="162">
        <v>72143.758154321535</v>
      </c>
      <c r="H64" s="162">
        <v>78441.028194095648</v>
      </c>
      <c r="I64" s="162">
        <v>82928.605837178198</v>
      </c>
      <c r="J64" s="162">
        <v>87416.183480260734</v>
      </c>
      <c r="K64" s="162">
        <v>92749.012740683291</v>
      </c>
      <c r="L64" s="162">
        <v>116545.57860928075</v>
      </c>
      <c r="M64" s="164">
        <v>129877.80365242595</v>
      </c>
      <c r="N64" s="161">
        <v>159768.12990225197</v>
      </c>
      <c r="O64" s="162">
        <v>174558.27106219085</v>
      </c>
      <c r="P64" s="162">
        <v>223785.27671627334</v>
      </c>
      <c r="Q64" s="162">
        <v>251799.51493967848</v>
      </c>
      <c r="R64" s="163">
        <v>281023.68516952713</v>
      </c>
      <c r="S64" s="6"/>
      <c r="T64" s="6"/>
      <c r="U64" s="6"/>
      <c r="W64" s="6"/>
      <c r="X64" s="6"/>
      <c r="Y64" s="6"/>
      <c r="Z64" s="6"/>
      <c r="AA64" s="6"/>
      <c r="AC64" s="2"/>
      <c r="AD64" s="2"/>
      <c r="AE64" s="2"/>
      <c r="AF64" s="2"/>
    </row>
    <row r="65" spans="2:32" x14ac:dyDescent="0.25">
      <c r="B65" s="143">
        <v>74</v>
      </c>
      <c r="C65" s="161">
        <v>48904.656230511784</v>
      </c>
      <c r="D65" s="162">
        <v>55916.839936505268</v>
      </c>
      <c r="E65" s="163">
        <v>60591.629073834258</v>
      </c>
      <c r="F65" s="161">
        <v>62796.073540481251</v>
      </c>
      <c r="G65" s="162">
        <v>74910.185256780431</v>
      </c>
      <c r="H65" s="162">
        <v>81455.724395493147</v>
      </c>
      <c r="I65" s="162">
        <v>86120.637109246163</v>
      </c>
      <c r="J65" s="162">
        <v>90785.549822999106</v>
      </c>
      <c r="K65" s="162">
        <v>96323.927469387228</v>
      </c>
      <c r="L65" s="162">
        <v>121289.98359298252</v>
      </c>
      <c r="M65" s="164">
        <v>135164.94458281333</v>
      </c>
      <c r="N65" s="161">
        <v>167065.0878201382</v>
      </c>
      <c r="O65" s="162">
        <v>185622.05893208916</v>
      </c>
      <c r="P65" s="162">
        <v>240383.69654379995</v>
      </c>
      <c r="Q65" s="162">
        <v>273211.74476360006</v>
      </c>
      <c r="R65" s="163">
        <v>303977.02957069752</v>
      </c>
      <c r="S65" s="6"/>
      <c r="T65" s="6"/>
      <c r="U65" s="6"/>
      <c r="W65" s="6"/>
      <c r="X65" s="6"/>
      <c r="Y65" s="6"/>
      <c r="Z65" s="6"/>
      <c r="AA65" s="6"/>
      <c r="AC65" s="2"/>
      <c r="AD65" s="2"/>
      <c r="AE65" s="2"/>
      <c r="AF65" s="2"/>
    </row>
    <row r="66" spans="2:32" x14ac:dyDescent="0.25">
      <c r="B66" s="143">
        <v>75</v>
      </c>
      <c r="C66" s="161">
        <v>50740.656787755164</v>
      </c>
      <c r="D66" s="162">
        <v>58028.240577335157</v>
      </c>
      <c r="E66" s="163">
        <v>62886.629770388477</v>
      </c>
      <c r="F66" s="161">
        <v>65177.831672760673</v>
      </c>
      <c r="G66" s="162">
        <v>77768.295015515745</v>
      </c>
      <c r="H66" s="162">
        <v>84570.331183858565</v>
      </c>
      <c r="I66" s="162">
        <v>89418.456061633056</v>
      </c>
      <c r="J66" s="162">
        <v>94266.580939407519</v>
      </c>
      <c r="K66" s="162">
        <v>100017.31908764958</v>
      </c>
      <c r="L66" s="162">
        <v>126248.02710947613</v>
      </c>
      <c r="M66" s="164">
        <v>140690.16321417943</v>
      </c>
      <c r="N66" s="161">
        <v>177389.4905608613</v>
      </c>
      <c r="O66" s="162">
        <v>197299.65758603759</v>
      </c>
      <c r="P66" s="162">
        <v>256879.38962779997</v>
      </c>
      <c r="Q66" s="162">
        <v>283856.59286614408</v>
      </c>
      <c r="R66" s="163">
        <v>315867.36149388744</v>
      </c>
      <c r="S66" s="6"/>
      <c r="T66" s="6"/>
      <c r="U66" s="6"/>
      <c r="W66" s="6"/>
      <c r="X66" s="6"/>
      <c r="Y66" s="6"/>
      <c r="Z66" s="6"/>
      <c r="AA66" s="6"/>
      <c r="AC66" s="2"/>
      <c r="AD66" s="2"/>
      <c r="AE66" s="2"/>
      <c r="AF66" s="2"/>
    </row>
    <row r="67" spans="2:32" x14ac:dyDescent="0.25">
      <c r="B67" s="143">
        <v>76</v>
      </c>
      <c r="C67" s="161">
        <v>52636.507286626002</v>
      </c>
      <c r="D67" s="162">
        <v>60208.468651036608</v>
      </c>
      <c r="E67" s="163">
        <v>65256.442893977037</v>
      </c>
      <c r="F67" s="161">
        <v>67637.230350749771</v>
      </c>
      <c r="G67" s="162">
        <v>80719.57342910266</v>
      </c>
      <c r="H67" s="162">
        <v>87786.467916613517</v>
      </c>
      <c r="I67" s="162">
        <v>92823.777308079501</v>
      </c>
      <c r="J67" s="162">
        <v>97861.086699545442</v>
      </c>
      <c r="K67" s="162">
        <v>103831.10787675604</v>
      </c>
      <c r="L67" s="162">
        <v>130472.42658397618</v>
      </c>
      <c r="M67" s="164">
        <v>145397.81263379319</v>
      </c>
      <c r="N67" s="161">
        <v>188298.45829930226</v>
      </c>
      <c r="O67" s="162">
        <v>209639.72219788359</v>
      </c>
      <c r="P67" s="162">
        <v>275517.28271180007</v>
      </c>
      <c r="Q67" s="162">
        <v>305997.87691943563</v>
      </c>
      <c r="R67" s="163">
        <v>340559.00845656928</v>
      </c>
      <c r="S67" s="6"/>
      <c r="T67" s="6"/>
      <c r="U67" s="6"/>
      <c r="W67" s="6"/>
      <c r="X67" s="6"/>
      <c r="Y67" s="6"/>
      <c r="Z67" s="6"/>
      <c r="AA67" s="6"/>
      <c r="AC67" s="2"/>
      <c r="AD67" s="2"/>
      <c r="AE67" s="2"/>
      <c r="AF67" s="2"/>
    </row>
    <row r="68" spans="2:32" x14ac:dyDescent="0.25">
      <c r="B68" s="143">
        <v>77</v>
      </c>
      <c r="C68" s="161">
        <v>54593.162307053753</v>
      </c>
      <c r="D68" s="162">
        <v>62458.621924528532</v>
      </c>
      <c r="E68" s="163">
        <v>67702.261669511718</v>
      </c>
      <c r="F68" s="161">
        <v>70175.50790659443</v>
      </c>
      <c r="G68" s="162">
        <v>83765.506496116257</v>
      </c>
      <c r="H68" s="162">
        <v>91105.753951179649</v>
      </c>
      <c r="I68" s="162">
        <v>96338.315462325976</v>
      </c>
      <c r="J68" s="162">
        <v>101570.87697347226</v>
      </c>
      <c r="K68" s="162">
        <v>107767.21411799222</v>
      </c>
      <c r="L68" s="162">
        <v>134856.5971886586</v>
      </c>
      <c r="M68" s="164">
        <v>150283.51019322284</v>
      </c>
      <c r="N68" s="161">
        <v>199901.88152824464</v>
      </c>
      <c r="O68" s="162">
        <v>222766.40466386333</v>
      </c>
      <c r="P68" s="162">
        <v>296484.67579580005</v>
      </c>
      <c r="Q68" s="162">
        <v>320943.24365540739</v>
      </c>
      <c r="R68" s="163">
        <v>357243.30588542554</v>
      </c>
      <c r="S68" s="6"/>
      <c r="T68" s="6"/>
      <c r="U68" s="6"/>
      <c r="W68" s="6"/>
      <c r="X68" s="6"/>
      <c r="Y68" s="6"/>
      <c r="Z68" s="6"/>
      <c r="AA68" s="6"/>
      <c r="AC68" s="2"/>
      <c r="AD68" s="2"/>
      <c r="AE68" s="2"/>
      <c r="AF68" s="2"/>
    </row>
    <row r="69" spans="2:32" x14ac:dyDescent="0.25">
      <c r="B69" s="143">
        <v>78</v>
      </c>
      <c r="C69" s="161">
        <v>56611.576428967986</v>
      </c>
      <c r="D69" s="162">
        <v>64779.798164729909</v>
      </c>
      <c r="E69" s="163">
        <v>70225.279321904542</v>
      </c>
      <c r="F69" s="161">
        <v>72793.902672440701</v>
      </c>
      <c r="G69" s="162">
        <v>86907.580215131777</v>
      </c>
      <c r="H69" s="162">
        <v>94529.808644978591</v>
      </c>
      <c r="I69" s="162">
        <v>99963.785138113089</v>
      </c>
      <c r="J69" s="162">
        <v>105397.76163124757</v>
      </c>
      <c r="K69" s="162">
        <v>111827.55809264397</v>
      </c>
      <c r="L69" s="162">
        <v>139409.18872696243</v>
      </c>
      <c r="M69" s="164">
        <v>155356.89518969526</v>
      </c>
      <c r="N69" s="161">
        <v>212301.41403998114</v>
      </c>
      <c r="O69" s="162">
        <v>236794.62291677878</v>
      </c>
      <c r="P69" s="162">
        <v>316723.66887980013</v>
      </c>
      <c r="Q69" s="162">
        <v>342912.93275728595</v>
      </c>
      <c r="R69" s="163">
        <v>382908.23548304848</v>
      </c>
      <c r="S69" s="6"/>
      <c r="T69" s="6"/>
      <c r="U69" s="6"/>
      <c r="W69" s="6"/>
      <c r="X69" s="6"/>
      <c r="Y69" s="6"/>
      <c r="Z69" s="6"/>
      <c r="AA69" s="6"/>
      <c r="AC69" s="2"/>
      <c r="AD69" s="2"/>
      <c r="AE69" s="2"/>
      <c r="AF69" s="2"/>
    </row>
    <row r="70" spans="2:32" x14ac:dyDescent="0.25">
      <c r="B70" s="143">
        <v>79</v>
      </c>
      <c r="C70" s="161">
        <v>58692.704232298223</v>
      </c>
      <c r="D70" s="162">
        <v>67173.095138559685</v>
      </c>
      <c r="E70" s="163">
        <v>72826.689076067327</v>
      </c>
      <c r="F70" s="161">
        <v>75493.652980434505</v>
      </c>
      <c r="G70" s="162">
        <v>90147.280584724329</v>
      </c>
      <c r="H70" s="162">
        <v>98060.251355432032</v>
      </c>
      <c r="I70" s="162">
        <v>103701.90094918144</v>
      </c>
      <c r="J70" s="162">
        <v>109343.55054293081</v>
      </c>
      <c r="K70" s="162">
        <v>116014.06008199694</v>
      </c>
      <c r="L70" s="162">
        <v>142848.11889985978</v>
      </c>
      <c r="M70" s="164">
        <v>159189.22159023018</v>
      </c>
      <c r="N70" s="161">
        <v>225571.75820341636</v>
      </c>
      <c r="O70" s="162">
        <v>251808.91792719395</v>
      </c>
      <c r="P70" s="162">
        <v>339260.66196380008</v>
      </c>
      <c r="Q70" s="162">
        <v>366420.50009629596</v>
      </c>
      <c r="R70" s="163">
        <v>413583.51414928492</v>
      </c>
      <c r="S70" s="6"/>
      <c r="T70" s="6"/>
      <c r="U70" s="6"/>
      <c r="W70" s="6"/>
      <c r="X70" s="6"/>
      <c r="Y70" s="6"/>
      <c r="Z70" s="6"/>
      <c r="AA70" s="6"/>
      <c r="AC70" s="2"/>
      <c r="AD70" s="2"/>
      <c r="AE70" s="2"/>
      <c r="AF70" s="2"/>
    </row>
    <row r="71" spans="2:32" x14ac:dyDescent="0.25">
      <c r="B71" s="143">
        <v>80</v>
      </c>
      <c r="C71" s="161">
        <v>60837.500296973965</v>
      </c>
      <c r="D71" s="162">
        <v>69639.610612936784</v>
      </c>
      <c r="E71" s="163">
        <v>75507.684156912001</v>
      </c>
      <c r="F71" s="161">
        <v>78275.997162721818</v>
      </c>
      <c r="G71" s="162">
        <v>93486.093603469097</v>
      </c>
      <c r="H71" s="162">
        <v>101698.70143996157</v>
      </c>
      <c r="I71" s="162">
        <v>107554.37750927155</v>
      </c>
      <c r="J71" s="162">
        <v>113410.05357858147</v>
      </c>
      <c r="K71" s="162">
        <v>120328.64036733686</v>
      </c>
      <c r="L71" s="162">
        <v>147841.40068239984</v>
      </c>
      <c r="M71" s="164">
        <v>164753.70956714542</v>
      </c>
      <c r="N71" s="161">
        <v>239797.21270123986</v>
      </c>
      <c r="O71" s="162">
        <v>267904.69444549037</v>
      </c>
      <c r="P71" s="162">
        <v>365105.55504779995</v>
      </c>
      <c r="Q71" s="162">
        <v>384386.99799111078</v>
      </c>
      <c r="R71" s="163">
        <v>434925.00250686839</v>
      </c>
      <c r="S71" s="6"/>
      <c r="T71" s="6"/>
      <c r="U71" s="6"/>
      <c r="W71" s="6"/>
      <c r="X71" s="6"/>
      <c r="Y71" s="6"/>
      <c r="Z71" s="6"/>
      <c r="AA71" s="6"/>
      <c r="AC71" s="2"/>
      <c r="AD71" s="2"/>
      <c r="AE71" s="2"/>
      <c r="AF71" s="2"/>
    </row>
    <row r="72" spans="2:32" x14ac:dyDescent="0.25">
      <c r="B72" s="143">
        <v>81</v>
      </c>
      <c r="C72" s="161">
        <v>63046.919202924728</v>
      </c>
      <c r="D72" s="162">
        <v>72180.442354780156</v>
      </c>
      <c r="E72" s="163">
        <v>78269.457789350447</v>
      </c>
      <c r="F72" s="161">
        <v>81142.173551448563</v>
      </c>
      <c r="G72" s="162">
        <v>96925.505269941204</v>
      </c>
      <c r="H72" s="162">
        <v>105446.7782559889</v>
      </c>
      <c r="I72" s="162">
        <v>111522.92943212399</v>
      </c>
      <c r="J72" s="162">
        <v>117599.08060825904</v>
      </c>
      <c r="K72" s="162">
        <v>124773.21922994946</v>
      </c>
      <c r="L72" s="162">
        <v>150674.50444370444</v>
      </c>
      <c r="M72" s="164">
        <v>167910.90607711553</v>
      </c>
      <c r="N72" s="161">
        <v>255069.72566124392</v>
      </c>
      <c r="O72" s="162">
        <v>285186.0265520144</v>
      </c>
      <c r="P72" s="162">
        <v>390239.6481318</v>
      </c>
      <c r="Q72" s="162">
        <v>410797.74989648856</v>
      </c>
      <c r="R72" s="163">
        <v>465991.4267445096</v>
      </c>
      <c r="S72" s="6"/>
      <c r="T72" s="6"/>
      <c r="U72" s="6"/>
      <c r="W72" s="6"/>
      <c r="X72" s="6"/>
      <c r="Y72" s="6"/>
      <c r="Z72" s="6"/>
      <c r="AA72" s="6"/>
      <c r="AC72" s="2"/>
      <c r="AD72" s="2"/>
      <c r="AE72" s="2"/>
      <c r="AF72" s="2"/>
    </row>
    <row r="73" spans="2:32" x14ac:dyDescent="0.25">
      <c r="B73" s="143">
        <v>82</v>
      </c>
      <c r="C73" s="161">
        <v>65321.915530080019</v>
      </c>
      <c r="D73" s="162">
        <v>74796.688131008763</v>
      </c>
      <c r="E73" s="163">
        <v>81113.203198294592</v>
      </c>
      <c r="F73" s="161">
        <v>84093.42047876073</v>
      </c>
      <c r="G73" s="162">
        <v>100467.00158271582</v>
      </c>
      <c r="H73" s="162">
        <v>109306.10116093556</v>
      </c>
      <c r="I73" s="162">
        <v>115609.27133147926</v>
      </c>
      <c r="J73" s="162">
        <v>121912.44150202298</v>
      </c>
      <c r="K73" s="162">
        <v>129349.71695112043</v>
      </c>
      <c r="L73" s="162">
        <v>152132.67115981103</v>
      </c>
      <c r="M73" s="164">
        <v>169535.87969436363</v>
      </c>
      <c r="N73" s="161">
        <v>267991.62358611467</v>
      </c>
      <c r="O73" s="162">
        <v>299815.57597865304</v>
      </c>
      <c r="P73" s="162">
        <v>413879.04121579998</v>
      </c>
      <c r="Q73" s="162">
        <v>435020.1823582779</v>
      </c>
      <c r="R73" s="163">
        <v>486621.91317818768</v>
      </c>
      <c r="S73" s="6"/>
      <c r="T73" s="6"/>
      <c r="U73" s="6"/>
      <c r="W73" s="6"/>
      <c r="X73" s="6"/>
      <c r="Y73" s="6"/>
      <c r="Z73" s="6"/>
      <c r="AA73" s="6"/>
      <c r="AC73" s="2"/>
      <c r="AD73" s="2"/>
      <c r="AE73" s="2"/>
      <c r="AF73" s="2"/>
    </row>
    <row r="74" spans="2:32" x14ac:dyDescent="0.25">
      <c r="B74" s="143">
        <v>83</v>
      </c>
      <c r="C74" s="161">
        <v>67663.443858369385</v>
      </c>
      <c r="D74" s="162">
        <v>77489.44570854152</v>
      </c>
      <c r="E74" s="163">
        <v>84040.113608656291</v>
      </c>
      <c r="F74" s="161">
        <v>87130.9762768043</v>
      </c>
      <c r="G74" s="162">
        <v>104112.06854036807</v>
      </c>
      <c r="H74" s="162">
        <v>113278.28951222332</v>
      </c>
      <c r="I74" s="162">
        <v>119815.11782107806</v>
      </c>
      <c r="J74" s="162">
        <v>126351.94612993282</v>
      </c>
      <c r="K74" s="162">
        <v>134060.05381213553</v>
      </c>
      <c r="L74" s="162">
        <v>153620.63798551189</v>
      </c>
      <c r="M74" s="164">
        <v>171194.06240310098</v>
      </c>
      <c r="N74" s="161">
        <v>281271.61270950787</v>
      </c>
      <c r="O74" s="162">
        <v>314851.90996295179</v>
      </c>
      <c r="P74" s="162">
        <v>434805.27132336015</v>
      </c>
      <c r="Q74" s="162">
        <v>456416.66436619184</v>
      </c>
      <c r="R74" s="163">
        <v>512158.0602882909</v>
      </c>
      <c r="S74" s="6"/>
      <c r="T74" s="6"/>
      <c r="U74" s="6"/>
      <c r="W74" s="6"/>
      <c r="X74" s="6"/>
      <c r="Y74" s="6"/>
      <c r="Z74" s="6"/>
      <c r="AA74" s="6"/>
      <c r="AC74" s="2"/>
      <c r="AD74" s="2"/>
      <c r="AE74" s="2"/>
      <c r="AF74" s="2"/>
    </row>
    <row r="75" spans="2:32" x14ac:dyDescent="0.25">
      <c r="B75" s="143">
        <v>84</v>
      </c>
      <c r="C75" s="161">
        <v>70072.458767722317</v>
      </c>
      <c r="D75" s="162">
        <v>80259.812854297386</v>
      </c>
      <c r="E75" s="163">
        <v>87051.382245347442</v>
      </c>
      <c r="F75" s="161">
        <v>90256.079277725192</v>
      </c>
      <c r="G75" s="162">
        <v>107862.19214147318</v>
      </c>
      <c r="H75" s="162">
        <v>117364.96266727371</v>
      </c>
      <c r="I75" s="162">
        <v>124142.18351466086</v>
      </c>
      <c r="J75" s="162">
        <v>130919.40436204799</v>
      </c>
      <c r="K75" s="162">
        <v>138906.15009428046</v>
      </c>
      <c r="L75" s="162">
        <v>155139.33286826379</v>
      </c>
      <c r="M75" s="164">
        <v>172886.48830328256</v>
      </c>
      <c r="N75" s="161">
        <v>294952.36185297248</v>
      </c>
      <c r="O75" s="162">
        <v>330343.21399872168</v>
      </c>
      <c r="P75" s="162">
        <v>458045.73001097143</v>
      </c>
      <c r="Q75" s="162">
        <v>478882.97047450143</v>
      </c>
      <c r="R75" s="163">
        <v>538986.90344638051</v>
      </c>
      <c r="S75" s="6"/>
      <c r="T75" s="6"/>
      <c r="U75" s="6"/>
      <c r="W75" s="6"/>
      <c r="X75" s="6"/>
      <c r="Y75" s="6"/>
      <c r="Z75" s="6"/>
      <c r="AA75" s="6"/>
      <c r="AC75" s="2"/>
      <c r="AD75" s="2"/>
      <c r="AE75" s="2"/>
      <c r="AF75" s="2"/>
    </row>
    <row r="76" spans="2:32" x14ac:dyDescent="0.25">
      <c r="B76" s="155" t="s">
        <v>7</v>
      </c>
      <c r="C76" s="165">
        <v>72549.914838068362</v>
      </c>
      <c r="D76" s="166">
        <v>83108.887335195323</v>
      </c>
      <c r="E76" s="167">
        <v>90148.202333280002</v>
      </c>
      <c r="F76" s="165">
        <v>93469.967813669442</v>
      </c>
      <c r="G76" s="166">
        <v>111718.85838460628</v>
      </c>
      <c r="H76" s="166">
        <v>121567.73998350848</v>
      </c>
      <c r="I76" s="166">
        <v>128592.18302596825</v>
      </c>
      <c r="J76" s="166">
        <v>135616.62606842798</v>
      </c>
      <c r="K76" s="166">
        <v>143889.92607884089</v>
      </c>
      <c r="L76" s="166">
        <v>156689.95519580733</v>
      </c>
      <c r="M76" s="168">
        <v>174614.49398654347</v>
      </c>
      <c r="N76" s="165">
        <v>308903.31933079724</v>
      </c>
      <c r="O76" s="166">
        <v>346141.97494171915</v>
      </c>
      <c r="P76" s="166">
        <v>478920.38489447749</v>
      </c>
      <c r="Q76" s="166">
        <v>502472.59188822651</v>
      </c>
      <c r="R76" s="167">
        <v>563544.60692567599</v>
      </c>
      <c r="S76" s="6"/>
      <c r="T76" s="6"/>
      <c r="U76" s="6"/>
      <c r="W76" s="6"/>
      <c r="X76" s="6"/>
      <c r="Y76" s="6"/>
      <c r="Z76" s="6"/>
      <c r="AA76" s="6"/>
      <c r="AC76" s="2"/>
      <c r="AD76" s="2"/>
      <c r="AE76" s="2"/>
      <c r="AF76" s="2"/>
    </row>
    <row r="77" spans="2:32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32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32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32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W9:AA76 S10:U76">
    <cfRule type="cellIs" dxfId="1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94"/>
  <sheetViews>
    <sheetView view="pageBreakPreview" zoomScale="80" zoomScaleNormal="70" zoomScaleSheetLayoutView="80" workbookViewId="0">
      <pane xSplit="2" ySplit="8" topLeftCell="C5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8" width="9.42578125" style="144" customWidth="1"/>
    <col min="9" max="9" width="10.28515625" style="144" bestFit="1" customWidth="1"/>
    <col min="10" max="12" width="9.42578125" style="144" customWidth="1"/>
    <col min="13" max="13" width="9.42578125" style="145" customWidth="1"/>
    <col min="14" max="14" width="11" style="141" customWidth="1"/>
    <col min="15" max="16" width="10.28515625" style="144" bestFit="1" customWidth="1"/>
    <col min="17" max="17" width="10.140625" style="144" customWidth="1"/>
    <col min="18" max="18" width="10.5703125" style="145" customWidth="1"/>
    <col min="23" max="27" width="11.28515625" bestFit="1" customWidth="1"/>
  </cols>
  <sheetData>
    <row r="1" spans="1:32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32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W2" s="3"/>
      <c r="X2" s="3"/>
      <c r="Y2" s="3"/>
      <c r="Z2" s="3"/>
      <c r="AA2" s="3"/>
    </row>
    <row r="3" spans="1:32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W3" s="1"/>
      <c r="AC3" s="1"/>
    </row>
    <row r="4" spans="1:32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32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W5" s="3"/>
      <c r="X5" s="3"/>
      <c r="Y5" s="3"/>
      <c r="Z5" s="3"/>
      <c r="AA5" s="3"/>
    </row>
    <row r="6" spans="1:32" x14ac:dyDescent="0.25">
      <c r="A6" s="1" t="s">
        <v>30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W6" s="6"/>
      <c r="X6" s="6"/>
      <c r="Y6" s="6"/>
      <c r="Z6" s="6"/>
      <c r="AA6" s="6"/>
      <c r="AC6" s="2"/>
      <c r="AD6" s="2"/>
      <c r="AE6" s="2"/>
      <c r="AF6" s="2"/>
    </row>
    <row r="7" spans="1:32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6"/>
      <c r="T7" s="6"/>
      <c r="U7" s="6"/>
      <c r="W7" s="6"/>
      <c r="X7" s="6"/>
      <c r="Y7" s="6"/>
      <c r="Z7" s="6"/>
      <c r="AA7" s="6"/>
      <c r="AC7" s="2"/>
      <c r="AD7" s="2"/>
      <c r="AE7" s="2"/>
      <c r="AF7" s="2"/>
    </row>
    <row r="8" spans="1:32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32" x14ac:dyDescent="0.25">
      <c r="B9" s="143">
        <v>18</v>
      </c>
      <c r="C9" s="161">
        <v>11778.586117768489</v>
      </c>
      <c r="D9" s="162">
        <v>12898.344578267213</v>
      </c>
      <c r="E9" s="163">
        <v>13644.850218599697</v>
      </c>
      <c r="F9" s="161">
        <v>13988.487002774596</v>
      </c>
      <c r="G9" s="162">
        <v>15895.978419735406</v>
      </c>
      <c r="H9" s="162">
        <v>16968.200996432952</v>
      </c>
      <c r="I9" s="162">
        <v>17713.129494847533</v>
      </c>
      <c r="J9" s="162">
        <v>18458.057993262126</v>
      </c>
      <c r="K9" s="162">
        <v>19584.09287419778</v>
      </c>
      <c r="L9" s="162">
        <v>24827.407345169995</v>
      </c>
      <c r="M9" s="164">
        <v>27667.537240387519</v>
      </c>
      <c r="N9" s="161">
        <v>45743.921665514463</v>
      </c>
      <c r="O9" s="162">
        <v>50741.834321469178</v>
      </c>
      <c r="P9" s="162">
        <v>76143.176645906133</v>
      </c>
      <c r="Q9" s="162">
        <v>86868.211531436915</v>
      </c>
      <c r="R9" s="163">
        <v>95995.12577624913</v>
      </c>
      <c r="W9" s="6"/>
      <c r="X9" s="6"/>
      <c r="Y9" s="6"/>
      <c r="Z9" s="6"/>
      <c r="AA9" s="6"/>
      <c r="AC9" s="2"/>
      <c r="AD9" s="2"/>
      <c r="AE9" s="2"/>
      <c r="AF9" s="2"/>
    </row>
    <row r="10" spans="1:32" x14ac:dyDescent="0.25">
      <c r="B10" s="143">
        <v>19</v>
      </c>
      <c r="C10" s="161">
        <v>11778.586117768489</v>
      </c>
      <c r="D10" s="162">
        <v>12898.344578267213</v>
      </c>
      <c r="E10" s="163">
        <v>13644.850218599697</v>
      </c>
      <c r="F10" s="161">
        <v>13988.487002774596</v>
      </c>
      <c r="G10" s="162">
        <v>15895.978419735406</v>
      </c>
      <c r="H10" s="162">
        <v>16968.200996432952</v>
      </c>
      <c r="I10" s="162">
        <v>17713.129494847533</v>
      </c>
      <c r="J10" s="162">
        <v>18458.057993262126</v>
      </c>
      <c r="K10" s="162">
        <v>19584.09287419778</v>
      </c>
      <c r="L10" s="162">
        <v>25316.538997616266</v>
      </c>
      <c r="M10" s="164">
        <v>28212.62308126338</v>
      </c>
      <c r="N10" s="161">
        <v>46108.715217691373</v>
      </c>
      <c r="O10" s="162">
        <v>51145.888809564829</v>
      </c>
      <c r="P10" s="162">
        <v>76779.493783743572</v>
      </c>
      <c r="Q10" s="162">
        <v>87602.424936804964</v>
      </c>
      <c r="R10" s="163">
        <v>96807.651087120335</v>
      </c>
      <c r="S10" s="6"/>
      <c r="T10" s="6"/>
      <c r="U10" s="6"/>
      <c r="V10" s="6"/>
      <c r="W10" s="6"/>
      <c r="X10" s="6"/>
      <c r="Y10" s="6"/>
      <c r="Z10" s="6"/>
      <c r="AA10" s="6"/>
      <c r="AC10" s="2"/>
      <c r="AD10" s="2"/>
      <c r="AE10" s="2"/>
      <c r="AF10" s="2"/>
    </row>
    <row r="11" spans="1:32" x14ac:dyDescent="0.25">
      <c r="B11" s="143">
        <v>20</v>
      </c>
      <c r="C11" s="161">
        <v>11782.094408837236</v>
      </c>
      <c r="D11" s="162">
        <v>12902.379112996272</v>
      </c>
      <c r="E11" s="163">
        <v>13649.235582435633</v>
      </c>
      <c r="F11" s="161">
        <v>13993.038145610815</v>
      </c>
      <c r="G11" s="162">
        <v>15901.439791138871</v>
      </c>
      <c r="H11" s="162">
        <v>16974.152490911085</v>
      </c>
      <c r="I11" s="162">
        <v>17719.431077236146</v>
      </c>
      <c r="J11" s="162">
        <v>18464.709663561214</v>
      </c>
      <c r="K11" s="162">
        <v>19591.150330022949</v>
      </c>
      <c r="L11" s="162">
        <v>25700.017922645064</v>
      </c>
      <c r="M11" s="164">
        <v>28639.970056790495</v>
      </c>
      <c r="N11" s="161">
        <v>46477.193553223609</v>
      </c>
      <c r="O11" s="162">
        <v>51554.024656126094</v>
      </c>
      <c r="P11" s="162">
        <v>77422.238367417754</v>
      </c>
      <c r="Q11" s="162">
        <v>88344.05463919694</v>
      </c>
      <c r="R11" s="163">
        <v>97628.383724363972</v>
      </c>
      <c r="S11" s="6"/>
      <c r="T11" s="6"/>
      <c r="U11" s="6"/>
      <c r="W11" s="6"/>
      <c r="X11" s="6"/>
      <c r="Y11" s="6"/>
      <c r="Z11" s="6"/>
      <c r="AA11" s="6"/>
      <c r="AC11" s="2"/>
      <c r="AD11" s="2"/>
      <c r="AE11" s="2"/>
      <c r="AF11" s="2"/>
    </row>
    <row r="12" spans="1:32" x14ac:dyDescent="0.25">
      <c r="B12" s="143">
        <v>21</v>
      </c>
      <c r="C12" s="161">
        <v>11798.183544286545</v>
      </c>
      <c r="D12" s="162">
        <v>12920.881618762976</v>
      </c>
      <c r="E12" s="163">
        <v>13669.347001747266</v>
      </c>
      <c r="F12" s="161">
        <v>14013.909832738878</v>
      </c>
      <c r="G12" s="162">
        <v>15926.485815692544</v>
      </c>
      <c r="H12" s="162">
        <v>17001.446235617012</v>
      </c>
      <c r="I12" s="162">
        <v>17748.330336336545</v>
      </c>
      <c r="J12" s="162">
        <v>18495.214437056075</v>
      </c>
      <c r="K12" s="162">
        <v>19623.516048965201</v>
      </c>
      <c r="L12" s="162">
        <v>25985.89067642012</v>
      </c>
      <c r="M12" s="164">
        <v>28958.545208481562</v>
      </c>
      <c r="N12" s="161">
        <v>46849.393892145061</v>
      </c>
      <c r="O12" s="162">
        <v>51966.283086996053</v>
      </c>
      <c r="P12" s="162">
        <v>78071.475320623998</v>
      </c>
      <c r="Q12" s="162">
        <v>89093.175550703978</v>
      </c>
      <c r="R12" s="163">
        <v>98457.406590266663</v>
      </c>
      <c r="S12" s="6"/>
      <c r="T12" s="6"/>
      <c r="U12" s="6"/>
      <c r="W12" s="6"/>
      <c r="X12" s="6"/>
      <c r="Y12" s="6"/>
      <c r="Z12" s="6"/>
      <c r="AA12" s="6"/>
      <c r="AC12" s="2"/>
      <c r="AD12" s="2"/>
      <c r="AE12" s="2"/>
      <c r="AF12" s="2"/>
    </row>
    <row r="13" spans="1:32" x14ac:dyDescent="0.25">
      <c r="B13" s="143">
        <v>22</v>
      </c>
      <c r="C13" s="161">
        <v>11826.319333555373</v>
      </c>
      <c r="D13" s="162">
        <v>12953.237776422129</v>
      </c>
      <c r="E13" s="163">
        <v>13704.516738333303</v>
      </c>
      <c r="F13" s="161">
        <v>14050.409083588644</v>
      </c>
      <c r="G13" s="162">
        <v>15970.284916712264</v>
      </c>
      <c r="H13" s="162">
        <v>17049.176025189779</v>
      </c>
      <c r="I13" s="162">
        <v>17798.867760590059</v>
      </c>
      <c r="J13" s="162">
        <v>18548.559495990346</v>
      </c>
      <c r="K13" s="162">
        <v>19680.115426263164</v>
      </c>
      <c r="L13" s="162">
        <v>26091.809808201404</v>
      </c>
      <c r="M13" s="164">
        <v>29076.58095350664</v>
      </c>
      <c r="N13" s="161">
        <v>47383.805201414536</v>
      </c>
      <c r="O13" s="162">
        <v>52544.08074572331</v>
      </c>
      <c r="P13" s="162">
        <v>78392.827264312</v>
      </c>
      <c r="Q13" s="162">
        <v>91416.060083352</v>
      </c>
      <c r="R13" s="163">
        <v>99165.314266934554</v>
      </c>
      <c r="S13" s="6"/>
      <c r="T13" s="6"/>
      <c r="U13" s="6"/>
      <c r="W13" s="6"/>
      <c r="X13" s="6"/>
      <c r="Y13" s="6"/>
      <c r="Z13" s="6"/>
      <c r="AA13" s="6"/>
      <c r="AC13" s="2"/>
      <c r="AD13" s="2"/>
      <c r="AE13" s="2"/>
      <c r="AF13" s="2"/>
    </row>
    <row r="14" spans="1:32" x14ac:dyDescent="0.25">
      <c r="B14" s="143">
        <v>23</v>
      </c>
      <c r="C14" s="161">
        <v>11861.240388709699</v>
      </c>
      <c r="D14" s="162">
        <v>12993.396989849607</v>
      </c>
      <c r="E14" s="163">
        <v>13748.168057276212</v>
      </c>
      <c r="F14" s="161">
        <v>14095.710544295431</v>
      </c>
      <c r="G14" s="162">
        <v>16024.646669560409</v>
      </c>
      <c r="H14" s="162">
        <v>17108.416396883273</v>
      </c>
      <c r="I14" s="162">
        <v>17861.592860030229</v>
      </c>
      <c r="J14" s="162">
        <v>18614.769323177188</v>
      </c>
      <c r="K14" s="162">
        <v>19750.364387734899</v>
      </c>
      <c r="L14" s="162">
        <v>26203.858828997829</v>
      </c>
      <c r="M14" s="164">
        <v>29201.447815862975</v>
      </c>
      <c r="N14" s="161">
        <v>47928.904736869401</v>
      </c>
      <c r="O14" s="162">
        <v>53133.434357625098</v>
      </c>
      <c r="P14" s="162">
        <v>78686.790967999987</v>
      </c>
      <c r="Q14" s="162">
        <v>91483.952143675982</v>
      </c>
      <c r="R14" s="163">
        <v>100437.95838723239</v>
      </c>
      <c r="S14" s="6"/>
      <c r="T14" s="6"/>
      <c r="U14" s="6"/>
      <c r="W14" s="6"/>
      <c r="X14" s="6"/>
      <c r="Y14" s="6"/>
      <c r="Z14" s="6"/>
      <c r="AA14" s="6"/>
      <c r="AC14" s="2"/>
      <c r="AD14" s="2"/>
      <c r="AE14" s="2"/>
      <c r="AF14" s="2"/>
    </row>
    <row r="15" spans="1:32" x14ac:dyDescent="0.25">
      <c r="B15" s="143">
        <v>24</v>
      </c>
      <c r="C15" s="161">
        <v>11903.492822260565</v>
      </c>
      <c r="D15" s="162">
        <v>13041.987288433098</v>
      </c>
      <c r="E15" s="163">
        <v>13800.983599214791</v>
      </c>
      <c r="F15" s="161">
        <v>14150.522661220633</v>
      </c>
      <c r="G15" s="162">
        <v>16090.421209870654</v>
      </c>
      <c r="H15" s="162">
        <v>17180.093780554689</v>
      </c>
      <c r="I15" s="162">
        <v>17937.486560388203</v>
      </c>
      <c r="J15" s="162">
        <v>18694.879340221716</v>
      </c>
      <c r="K15" s="162">
        <v>19835.361520939612</v>
      </c>
      <c r="L15" s="162">
        <v>26298.488722533388</v>
      </c>
      <c r="M15" s="164">
        <v>29306.902890855265</v>
      </c>
      <c r="N15" s="161">
        <v>48484.906263033379</v>
      </c>
      <c r="O15" s="162">
        <v>53734.575041764947</v>
      </c>
      <c r="P15" s="162">
        <v>78933.83005199999</v>
      </c>
      <c r="Q15" s="162">
        <v>91551.844203999965</v>
      </c>
      <c r="R15" s="163">
        <v>101735.91359784687</v>
      </c>
      <c r="S15" s="6"/>
      <c r="T15" s="6"/>
      <c r="U15" s="6"/>
      <c r="W15" s="6"/>
      <c r="X15" s="6"/>
      <c r="Y15" s="6"/>
      <c r="Z15" s="6"/>
      <c r="AA15" s="6"/>
      <c r="AC15" s="2"/>
      <c r="AD15" s="2"/>
      <c r="AE15" s="2"/>
      <c r="AF15" s="2"/>
    </row>
    <row r="16" spans="1:32" x14ac:dyDescent="0.25">
      <c r="B16" s="143">
        <v>25</v>
      </c>
      <c r="C16" s="161">
        <v>11959.979872525666</v>
      </c>
      <c r="D16" s="162">
        <v>13106.947396237965</v>
      </c>
      <c r="E16" s="163">
        <v>13871.592412046168</v>
      </c>
      <c r="F16" s="161">
        <v>14223.800684370792</v>
      </c>
      <c r="G16" s="162">
        <v>16178.354837650839</v>
      </c>
      <c r="H16" s="162">
        <v>17275.918887751053</v>
      </c>
      <c r="I16" s="162">
        <v>18038.948438596111</v>
      </c>
      <c r="J16" s="162">
        <v>18801.977989441173</v>
      </c>
      <c r="K16" s="162">
        <v>19948.993729364822</v>
      </c>
      <c r="L16" s="162">
        <v>26419.447779238501</v>
      </c>
      <c r="M16" s="164">
        <v>29441.699052187105</v>
      </c>
      <c r="N16" s="161">
        <v>49052.027819720621</v>
      </c>
      <c r="O16" s="162">
        <v>54347.738539587575</v>
      </c>
      <c r="P16" s="162">
        <v>79168.769135999988</v>
      </c>
      <c r="Q16" s="162">
        <v>91678.956271999981</v>
      </c>
      <c r="R16" s="163">
        <v>103045.27902585668</v>
      </c>
      <c r="S16" s="6"/>
      <c r="T16" s="6"/>
      <c r="U16" s="6"/>
      <c r="W16" s="6"/>
      <c r="X16" s="6"/>
      <c r="Y16" s="6"/>
      <c r="Z16" s="6"/>
      <c r="AA16" s="6"/>
      <c r="AC16" s="2"/>
      <c r="AD16" s="2"/>
      <c r="AE16" s="2"/>
      <c r="AF16" s="2"/>
    </row>
    <row r="17" spans="2:32" x14ac:dyDescent="0.25">
      <c r="B17" s="143">
        <v>26</v>
      </c>
      <c r="C17" s="161">
        <v>12048.368719803711</v>
      </c>
      <c r="D17" s="162">
        <v>13208.594570607718</v>
      </c>
      <c r="E17" s="163">
        <v>13982.078471143725</v>
      </c>
      <c r="F17" s="161">
        <v>14338.46342506373</v>
      </c>
      <c r="G17" s="162">
        <v>16315.950126482367</v>
      </c>
      <c r="H17" s="162">
        <v>17425.862471734126</v>
      </c>
      <c r="I17" s="162">
        <v>18197.712233401722</v>
      </c>
      <c r="J17" s="162">
        <v>18969.561995069322</v>
      </c>
      <c r="K17" s="162">
        <v>20126.801206817207</v>
      </c>
      <c r="L17" s="162">
        <v>27051.503495622987</v>
      </c>
      <c r="M17" s="164">
        <v>30146.058747420026</v>
      </c>
      <c r="N17" s="161">
        <v>49630.491807541628</v>
      </c>
      <c r="O17" s="162">
        <v>54973.165307366653</v>
      </c>
      <c r="P17" s="162">
        <v>79393.808220000006</v>
      </c>
      <c r="Q17" s="162">
        <v>91798.368339999986</v>
      </c>
      <c r="R17" s="163">
        <v>104382.50181190029</v>
      </c>
      <c r="S17" s="6"/>
      <c r="T17" s="6"/>
      <c r="U17" s="6"/>
      <c r="W17" s="6"/>
      <c r="X17" s="6"/>
      <c r="Y17" s="6"/>
      <c r="Z17" s="6"/>
      <c r="AA17" s="6"/>
      <c r="AC17" s="2"/>
      <c r="AD17" s="2"/>
      <c r="AE17" s="2"/>
      <c r="AF17" s="2"/>
    </row>
    <row r="18" spans="2:32" x14ac:dyDescent="0.25">
      <c r="B18" s="143">
        <v>27</v>
      </c>
      <c r="C18" s="161">
        <v>12150.027881683285</v>
      </c>
      <c r="D18" s="162">
        <v>13325.502606769227</v>
      </c>
      <c r="E18" s="163">
        <v>14109.152423493189</v>
      </c>
      <c r="F18" s="161">
        <v>14470.34112769957</v>
      </c>
      <c r="G18" s="162">
        <v>16474.20336964538</v>
      </c>
      <c r="H18" s="162">
        <v>17598.317929027147</v>
      </c>
      <c r="I18" s="162">
        <v>18380.312129359041</v>
      </c>
      <c r="J18" s="162">
        <v>19162.306329690935</v>
      </c>
      <c r="K18" s="162">
        <v>20331.303920568731</v>
      </c>
      <c r="L18" s="162">
        <v>27283.853547848517</v>
      </c>
      <c r="M18" s="164">
        <v>30404.988471067009</v>
      </c>
      <c r="N18" s="161">
        <v>50220.525075119032</v>
      </c>
      <c r="O18" s="162">
        <v>55611.100610501322</v>
      </c>
      <c r="P18" s="162">
        <v>79672.747304000019</v>
      </c>
      <c r="Q18" s="162">
        <v>91945.280407999991</v>
      </c>
      <c r="R18" s="163">
        <v>105739.40727997015</v>
      </c>
      <c r="S18" s="6"/>
      <c r="T18" s="6"/>
      <c r="U18" s="6"/>
      <c r="W18" s="6"/>
      <c r="X18" s="6"/>
      <c r="Y18" s="6"/>
      <c r="Z18" s="6"/>
      <c r="AA18" s="6"/>
      <c r="AC18" s="2"/>
      <c r="AD18" s="2"/>
      <c r="AE18" s="2"/>
      <c r="AF18" s="2"/>
    </row>
    <row r="19" spans="2:32" x14ac:dyDescent="0.25">
      <c r="B19" s="143">
        <v>28</v>
      </c>
      <c r="C19" s="161">
        <v>12264.766488338462</v>
      </c>
      <c r="D19" s="162">
        <v>13457.452004422683</v>
      </c>
      <c r="E19" s="163">
        <v>14252.575681812166</v>
      </c>
      <c r="F19" s="161">
        <v>14619.186185730327</v>
      </c>
      <c r="G19" s="162">
        <v>16652.81743928228</v>
      </c>
      <c r="H19" s="162">
        <v>17792.96146645198</v>
      </c>
      <c r="I19" s="162">
        <v>18586.405286632387</v>
      </c>
      <c r="J19" s="162">
        <v>19379.849106812806</v>
      </c>
      <c r="K19" s="162">
        <v>20562.117907220025</v>
      </c>
      <c r="L19" s="162">
        <v>27508.169316502066</v>
      </c>
      <c r="M19" s="164">
        <v>30654.964829715489</v>
      </c>
      <c r="N19" s="161">
        <v>50822.359008048006</v>
      </c>
      <c r="O19" s="162">
        <v>56261.794619698696</v>
      </c>
      <c r="P19" s="162">
        <v>79969.286387999993</v>
      </c>
      <c r="Q19" s="162">
        <v>92110.892476000008</v>
      </c>
      <c r="R19" s="163">
        <v>107118.50125386624</v>
      </c>
      <c r="S19" s="6"/>
      <c r="T19" s="6"/>
      <c r="U19" s="6"/>
      <c r="W19" s="6"/>
      <c r="X19" s="6"/>
      <c r="Y19" s="6"/>
      <c r="Z19" s="6"/>
      <c r="AA19" s="6"/>
      <c r="AC19" s="2"/>
      <c r="AD19" s="2"/>
      <c r="AE19" s="2"/>
      <c r="AF19" s="2"/>
    </row>
    <row r="20" spans="2:32" x14ac:dyDescent="0.25">
      <c r="B20" s="143">
        <v>29</v>
      </c>
      <c r="C20" s="161">
        <v>12399.114416603668</v>
      </c>
      <c r="D20" s="162">
        <v>13611.952121927668</v>
      </c>
      <c r="E20" s="163">
        <v>14420.510592143672</v>
      </c>
      <c r="F20" s="161">
        <v>14793.469504674946</v>
      </c>
      <c r="G20" s="162">
        <v>16861.957422015821</v>
      </c>
      <c r="H20" s="162">
        <v>18020.870421994943</v>
      </c>
      <c r="I20" s="162">
        <v>18827.72065132494</v>
      </c>
      <c r="J20" s="162">
        <v>19634.570880654937</v>
      </c>
      <c r="K20" s="162">
        <v>20832.37899740761</v>
      </c>
      <c r="L20" s="162">
        <v>27740.001348823054</v>
      </c>
      <c r="M20" s="164">
        <v>30913.317274599493</v>
      </c>
      <c r="N20" s="161">
        <v>51436.229619635546</v>
      </c>
      <c r="O20" s="162">
        <v>56925.502509080005</v>
      </c>
      <c r="P20" s="162">
        <v>80290.025472000008</v>
      </c>
      <c r="Q20" s="162">
        <v>94307.304543999999</v>
      </c>
      <c r="R20" s="163">
        <v>109439.06720341797</v>
      </c>
      <c r="S20" s="6"/>
      <c r="T20" s="6"/>
      <c r="U20" s="6"/>
      <c r="W20" s="6"/>
      <c r="X20" s="6"/>
      <c r="Y20" s="6"/>
      <c r="Z20" s="6"/>
      <c r="AA20" s="6"/>
      <c r="AC20" s="2"/>
      <c r="AD20" s="2"/>
      <c r="AE20" s="2"/>
      <c r="AF20" s="2"/>
    </row>
    <row r="21" spans="2:32" x14ac:dyDescent="0.25">
      <c r="B21" s="143">
        <v>30</v>
      </c>
      <c r="C21" s="161">
        <v>12557.877780910107</v>
      </c>
      <c r="D21" s="162">
        <v>13794.529990880073</v>
      </c>
      <c r="E21" s="163">
        <v>14618.964797526722</v>
      </c>
      <c r="F21" s="161">
        <v>14999.425833257243</v>
      </c>
      <c r="G21" s="162">
        <v>17109.105016314581</v>
      </c>
      <c r="H21" s="162">
        <v>18290.19792860256</v>
      </c>
      <c r="I21" s="162">
        <v>19112.890952438891</v>
      </c>
      <c r="J21" s="162">
        <v>19935.583976275222</v>
      </c>
      <c r="K21" s="162">
        <v>21151.755414099407</v>
      </c>
      <c r="L21" s="162">
        <v>27964.518821269794</v>
      </c>
      <c r="M21" s="164">
        <v>31163.518410935474</v>
      </c>
      <c r="N21" s="161">
        <v>52062.377643454842</v>
      </c>
      <c r="O21" s="162">
        <v>57602.484556248943</v>
      </c>
      <c r="P21" s="162">
        <v>80647.064555999998</v>
      </c>
      <c r="Q21" s="162">
        <v>94544.416612000001</v>
      </c>
      <c r="R21" s="163">
        <v>110867.12735081835</v>
      </c>
      <c r="S21" s="6"/>
      <c r="T21" s="6"/>
      <c r="U21" s="6"/>
      <c r="W21" s="6"/>
      <c r="X21" s="6"/>
      <c r="Y21" s="6"/>
      <c r="Z21" s="6"/>
      <c r="AA21" s="6"/>
      <c r="AC21" s="2"/>
      <c r="AD21" s="2"/>
      <c r="AE21" s="2"/>
      <c r="AF21" s="2"/>
    </row>
    <row r="22" spans="2:32" x14ac:dyDescent="0.25">
      <c r="B22" s="143">
        <v>31</v>
      </c>
      <c r="C22" s="161">
        <v>12744.324339252569</v>
      </c>
      <c r="D22" s="162">
        <v>14008.943532973903</v>
      </c>
      <c r="E22" s="163">
        <v>14852.022995454798</v>
      </c>
      <c r="F22" s="161">
        <v>15241.294281943558</v>
      </c>
      <c r="G22" s="162">
        <v>17399.34715473816</v>
      </c>
      <c r="H22" s="162">
        <v>18606.48743842313</v>
      </c>
      <c r="I22" s="162">
        <v>19447.785727543018</v>
      </c>
      <c r="J22" s="162">
        <v>20289.084016662913</v>
      </c>
      <c r="K22" s="162">
        <v>21526.820744618595</v>
      </c>
      <c r="L22" s="162">
        <v>28387.137389785432</v>
      </c>
      <c r="M22" s="164">
        <v>31634.482407309442</v>
      </c>
      <c r="N22" s="161">
        <v>52701.048627750512</v>
      </c>
      <c r="O22" s="162">
        <v>58293.006244361255</v>
      </c>
      <c r="P22" s="162">
        <v>81060.203639999992</v>
      </c>
      <c r="Q22" s="162">
        <v>94971.828680000006</v>
      </c>
      <c r="R22" s="163">
        <v>112272.53176114087</v>
      </c>
      <c r="S22" s="6"/>
      <c r="T22" s="6"/>
      <c r="U22" s="6"/>
      <c r="W22" s="6"/>
      <c r="X22" s="6"/>
      <c r="Y22" s="6"/>
      <c r="Z22" s="6"/>
      <c r="AA22" s="6"/>
      <c r="AC22" s="2"/>
      <c r="AD22" s="2"/>
      <c r="AE22" s="2"/>
      <c r="AF22" s="2"/>
    </row>
    <row r="23" spans="2:32" x14ac:dyDescent="0.25">
      <c r="B23" s="143">
        <v>32</v>
      </c>
      <c r="C23" s="161">
        <v>12969.126936211322</v>
      </c>
      <c r="D23" s="162">
        <v>14267.466519476471</v>
      </c>
      <c r="E23" s="163">
        <v>15133.026241653241</v>
      </c>
      <c r="F23" s="161">
        <v>15532.920235624069</v>
      </c>
      <c r="G23" s="162">
        <v>17749.298299154769</v>
      </c>
      <c r="H23" s="162">
        <v>18987.84445477456</v>
      </c>
      <c r="I23" s="162">
        <v>19851.575509562186</v>
      </c>
      <c r="J23" s="162">
        <v>20715.306564349812</v>
      </c>
      <c r="K23" s="162">
        <v>21979.045023143695</v>
      </c>
      <c r="L23" s="162">
        <v>28824.851750015823</v>
      </c>
      <c r="M23" s="164">
        <v>32122.26907765957</v>
      </c>
      <c r="N23" s="161">
        <v>53352.493031732112</v>
      </c>
      <c r="O23" s="162">
        <v>58997.338366235817</v>
      </c>
      <c r="P23" s="162">
        <v>81807.742723999982</v>
      </c>
      <c r="Q23" s="162">
        <v>95743.540747999999</v>
      </c>
      <c r="R23" s="163">
        <v>113614.48935677385</v>
      </c>
      <c r="S23" s="6"/>
      <c r="T23" s="6"/>
      <c r="U23" s="6"/>
      <c r="W23" s="6"/>
      <c r="X23" s="6"/>
      <c r="Y23" s="6"/>
      <c r="Z23" s="6"/>
      <c r="AA23" s="6"/>
      <c r="AC23" s="2"/>
      <c r="AD23" s="2"/>
      <c r="AE23" s="2"/>
      <c r="AF23" s="2"/>
    </row>
    <row r="24" spans="2:32" x14ac:dyDescent="0.25">
      <c r="B24" s="143">
        <v>33</v>
      </c>
      <c r="C24" s="161">
        <v>13243.858712014789</v>
      </c>
      <c r="D24" s="162">
        <v>14583.40806165046</v>
      </c>
      <c r="E24" s="163">
        <v>15476.440961407576</v>
      </c>
      <c r="F24" s="161">
        <v>15889.316990861404</v>
      </c>
      <c r="G24" s="162">
        <v>18176.974405439571</v>
      </c>
      <c r="H24" s="162">
        <v>19453.901750084926</v>
      </c>
      <c r="I24" s="162">
        <v>20345.047939890803</v>
      </c>
      <c r="J24" s="162">
        <v>21236.194129696687</v>
      </c>
      <c r="K24" s="162">
        <v>22531.709364131882</v>
      </c>
      <c r="L24" s="162">
        <v>29273.845679343845</v>
      </c>
      <c r="M24" s="164">
        <v>32622.625642792726</v>
      </c>
      <c r="N24" s="161">
        <v>54016.966323793335</v>
      </c>
      <c r="O24" s="162">
        <v>59715.75713054787</v>
      </c>
      <c r="P24" s="162">
        <v>82331.981808000011</v>
      </c>
      <c r="Q24" s="162">
        <v>97305.152815999987</v>
      </c>
      <c r="R24" s="163">
        <v>115510.88507552558</v>
      </c>
      <c r="S24" s="6"/>
      <c r="T24" s="6"/>
      <c r="U24" s="6"/>
      <c r="W24" s="6"/>
      <c r="X24" s="6"/>
      <c r="Y24" s="6"/>
      <c r="Z24" s="6"/>
      <c r="AA24" s="6"/>
      <c r="AC24" s="2"/>
      <c r="AD24" s="2"/>
      <c r="AE24" s="2"/>
      <c r="AF24" s="2"/>
    </row>
    <row r="25" spans="2:32" x14ac:dyDescent="0.25">
      <c r="B25" s="143">
        <v>34</v>
      </c>
      <c r="C25" s="161">
        <v>13497.782460138114</v>
      </c>
      <c r="D25" s="162">
        <v>14875.420371992279</v>
      </c>
      <c r="E25" s="163">
        <v>15793.845646561727</v>
      </c>
      <c r="F25" s="161">
        <v>16218.720459550779</v>
      </c>
      <c r="G25" s="162">
        <v>18572.258567866822</v>
      </c>
      <c r="H25" s="162">
        <v>19884.660132217185</v>
      </c>
      <c r="I25" s="162">
        <v>20801.145050383788</v>
      </c>
      <c r="J25" s="162">
        <v>21717.629968550387</v>
      </c>
      <c r="K25" s="162">
        <v>23042.515223801409</v>
      </c>
      <c r="L25" s="162">
        <v>29717.131491315839</v>
      </c>
      <c r="M25" s="164">
        <v>33116.621110799439</v>
      </c>
      <c r="N25" s="161">
        <v>54694.729081695783</v>
      </c>
      <c r="O25" s="162">
        <v>60448.544270146165</v>
      </c>
      <c r="P25" s="162">
        <v>83389.720892000012</v>
      </c>
      <c r="Q25" s="162">
        <v>97464.064884000021</v>
      </c>
      <c r="R25" s="163">
        <v>116340.10693644383</v>
      </c>
      <c r="S25" s="6"/>
      <c r="T25" s="6"/>
      <c r="U25" s="6"/>
      <c r="W25" s="6"/>
      <c r="X25" s="6"/>
      <c r="Y25" s="6"/>
      <c r="Z25" s="6"/>
      <c r="AA25" s="6"/>
      <c r="AC25" s="2"/>
      <c r="AD25" s="2"/>
      <c r="AE25" s="2"/>
      <c r="AF25" s="2"/>
    </row>
    <row r="26" spans="2:32" x14ac:dyDescent="0.25">
      <c r="B26" s="143">
        <v>35</v>
      </c>
      <c r="C26" s="161">
        <v>13815.689093493242</v>
      </c>
      <c r="D26" s="162">
        <v>15241.013000350677</v>
      </c>
      <c r="E26" s="163">
        <v>16191.228938255639</v>
      </c>
      <c r="F26" s="161">
        <v>16631.125949468489</v>
      </c>
      <c r="G26" s="162">
        <v>19067.145155768074</v>
      </c>
      <c r="H26" s="162">
        <v>20423.959619032659</v>
      </c>
      <c r="I26" s="162">
        <v>21372.168036423696</v>
      </c>
      <c r="J26" s="162">
        <v>22320.376453814741</v>
      </c>
      <c r="K26" s="162">
        <v>23682.0322927868</v>
      </c>
      <c r="L26" s="162">
        <v>30202.592127199096</v>
      </c>
      <c r="M26" s="164">
        <v>33657.615989374841</v>
      </c>
      <c r="N26" s="161">
        <v>55386.047094756279</v>
      </c>
      <c r="O26" s="162">
        <v>61195.987152536421</v>
      </c>
      <c r="P26" s="162">
        <v>84477.159975999995</v>
      </c>
      <c r="Q26" s="162">
        <v>99632.876951999991</v>
      </c>
      <c r="R26" s="163">
        <v>118142.7058622091</v>
      </c>
      <c r="S26" s="6"/>
      <c r="T26" s="6"/>
      <c r="U26" s="6"/>
      <c r="W26" s="6"/>
      <c r="X26" s="6"/>
      <c r="Y26" s="6"/>
      <c r="Z26" s="6"/>
      <c r="AA26" s="6"/>
      <c r="AC26" s="2"/>
      <c r="AD26" s="2"/>
      <c r="AE26" s="2"/>
      <c r="AF26" s="2"/>
    </row>
    <row r="27" spans="2:32" x14ac:dyDescent="0.25">
      <c r="B27" s="143">
        <v>36</v>
      </c>
      <c r="C27" s="161">
        <v>14155.92876132771</v>
      </c>
      <c r="D27" s="162">
        <v>15632.288618360319</v>
      </c>
      <c r="E27" s="163">
        <v>16616.528523048724</v>
      </c>
      <c r="F27" s="161">
        <v>17072.503046328151</v>
      </c>
      <c r="G27" s="162">
        <v>19596.79767199967</v>
      </c>
      <c r="H27" s="162">
        <v>21001.145053387598</v>
      </c>
      <c r="I27" s="162">
        <v>21983.305555152456</v>
      </c>
      <c r="J27" s="162">
        <v>22965.466056917317</v>
      </c>
      <c r="K27" s="162">
        <v>24366.475623929866</v>
      </c>
      <c r="L27" s="162">
        <v>30533.569703432997</v>
      </c>
      <c r="M27" s="164">
        <v>34026.455727204579</v>
      </c>
      <c r="N27" s="161">
        <v>56091.191468077988</v>
      </c>
      <c r="O27" s="162">
        <v>61958.378892574481</v>
      </c>
      <c r="P27" s="162">
        <v>86378.457775000003</v>
      </c>
      <c r="Q27" s="162">
        <v>100919.38901999997</v>
      </c>
      <c r="R27" s="163">
        <v>119476.60349314589</v>
      </c>
      <c r="S27" s="6"/>
      <c r="T27" s="6"/>
      <c r="U27" s="6"/>
      <c r="W27" s="6"/>
      <c r="X27" s="6"/>
      <c r="Y27" s="6"/>
      <c r="Z27" s="6"/>
      <c r="AA27" s="6"/>
      <c r="AC27" s="2"/>
      <c r="AD27" s="2"/>
      <c r="AE27" s="2"/>
      <c r="AF27" s="2"/>
    </row>
    <row r="28" spans="2:32" x14ac:dyDescent="0.25">
      <c r="B28" s="143">
        <v>37</v>
      </c>
      <c r="C28" s="161">
        <v>14581.681731695548</v>
      </c>
      <c r="D28" s="162">
        <v>16121.904534283331</v>
      </c>
      <c r="E28" s="163">
        <v>17148.719736008519</v>
      </c>
      <c r="F28" s="161">
        <v>17624.812573422318</v>
      </c>
      <c r="G28" s="162">
        <v>20259.56910451267</v>
      </c>
      <c r="H28" s="162">
        <v>21723.395973433813</v>
      </c>
      <c r="I28" s="162">
        <v>22748.041823436681</v>
      </c>
      <c r="J28" s="162">
        <v>23772.687673439559</v>
      </c>
      <c r="K28" s="162">
        <v>25222.941841221113</v>
      </c>
      <c r="L28" s="162">
        <v>30873.377969059042</v>
      </c>
      <c r="M28" s="164">
        <v>34405.136340652891</v>
      </c>
      <c r="N28" s="161">
        <v>56810.438728866131</v>
      </c>
      <c r="O28" s="162">
        <v>62736.018467413305</v>
      </c>
      <c r="P28" s="162">
        <v>88279.75557400001</v>
      </c>
      <c r="Q28" s="162">
        <v>102881.601088</v>
      </c>
      <c r="R28" s="163">
        <v>121252.89742907617</v>
      </c>
      <c r="S28" s="6"/>
      <c r="T28" s="6"/>
      <c r="U28" s="6"/>
      <c r="W28" s="6"/>
      <c r="X28" s="6"/>
      <c r="Y28" s="6"/>
      <c r="Z28" s="6"/>
      <c r="AA28" s="6"/>
      <c r="AC28" s="2"/>
      <c r="AD28" s="2"/>
      <c r="AE28" s="2"/>
      <c r="AF28" s="2"/>
    </row>
    <row r="29" spans="2:32" x14ac:dyDescent="0.25">
      <c r="B29" s="143">
        <v>38</v>
      </c>
      <c r="C29" s="161">
        <v>15073.136319797122</v>
      </c>
      <c r="D29" s="162">
        <v>16687.077310600143</v>
      </c>
      <c r="E29" s="163">
        <v>17763.037971135491</v>
      </c>
      <c r="F29" s="161">
        <v>18262.35375348297</v>
      </c>
      <c r="G29" s="162">
        <v>21024.618520585453</v>
      </c>
      <c r="H29" s="162">
        <v>22557.103670436212</v>
      </c>
      <c r="I29" s="162">
        <v>23630.791149674515</v>
      </c>
      <c r="J29" s="162">
        <v>24704.478628912824</v>
      </c>
      <c r="K29" s="162">
        <v>26211.576757092935</v>
      </c>
      <c r="L29" s="162">
        <v>31227.983564833805</v>
      </c>
      <c r="M29" s="164">
        <v>34800.307024016925</v>
      </c>
      <c r="N29" s="161">
        <v>57544.07093487004</v>
      </c>
      <c r="O29" s="162">
        <v>63529.210833748904</v>
      </c>
      <c r="P29" s="162">
        <v>88772.785942999995</v>
      </c>
      <c r="Q29" s="162">
        <v>103768.60625488</v>
      </c>
      <c r="R29" s="163">
        <v>121729.73941752214</v>
      </c>
      <c r="S29" s="6"/>
      <c r="T29" s="6"/>
      <c r="U29" s="6"/>
      <c r="W29" s="6"/>
      <c r="X29" s="6"/>
      <c r="Y29" s="6"/>
      <c r="Z29" s="6"/>
      <c r="AA29" s="6"/>
      <c r="AC29" s="2"/>
      <c r="AD29" s="2"/>
      <c r="AE29" s="2"/>
      <c r="AF29" s="2"/>
    </row>
    <row r="30" spans="2:32" x14ac:dyDescent="0.25">
      <c r="B30" s="143">
        <v>39</v>
      </c>
      <c r="C30" s="161">
        <v>15571.722423161204</v>
      </c>
      <c r="D30" s="162">
        <v>17260.451329468837</v>
      </c>
      <c r="E30" s="163">
        <v>18386.270600340591</v>
      </c>
      <c r="F30" s="161">
        <v>18909.146316613707</v>
      </c>
      <c r="G30" s="162">
        <v>21800.769596342336</v>
      </c>
      <c r="H30" s="162">
        <v>23402.909329914866</v>
      </c>
      <c r="I30" s="162">
        <v>24526.350083240151</v>
      </c>
      <c r="J30" s="162">
        <v>25649.79083656544</v>
      </c>
      <c r="K30" s="162">
        <v>27214.557789904713</v>
      </c>
      <c r="L30" s="162">
        <v>31664.788416851919</v>
      </c>
      <c r="M30" s="164">
        <v>35287.080143012943</v>
      </c>
      <c r="N30" s="161">
        <v>58029.889074277256</v>
      </c>
      <c r="O30" s="162">
        <v>63957.127036651691</v>
      </c>
      <c r="P30" s="162">
        <v>88790.746312000003</v>
      </c>
      <c r="Q30" s="162">
        <v>104664.48147342879</v>
      </c>
      <c r="R30" s="163">
        <v>122791.48561169737</v>
      </c>
      <c r="S30" s="6"/>
      <c r="T30" s="6"/>
      <c r="U30" s="6"/>
      <c r="W30" s="6"/>
      <c r="X30" s="6"/>
      <c r="Y30" s="6"/>
      <c r="Z30" s="6"/>
      <c r="AA30" s="6"/>
      <c r="AC30" s="2"/>
      <c r="AD30" s="2"/>
      <c r="AE30" s="2"/>
      <c r="AF30" s="2"/>
    </row>
    <row r="31" spans="2:32" x14ac:dyDescent="0.25">
      <c r="B31" s="143">
        <v>40</v>
      </c>
      <c r="C31" s="161">
        <v>16117.990668711527</v>
      </c>
      <c r="D31" s="162">
        <v>17888.659811851707</v>
      </c>
      <c r="E31" s="163">
        <v>19069.105907278492</v>
      </c>
      <c r="F31" s="161">
        <v>19617.794705151769</v>
      </c>
      <c r="G31" s="162">
        <v>22651.14766258801</v>
      </c>
      <c r="H31" s="162">
        <v>24329.603376464634</v>
      </c>
      <c r="I31" s="162">
        <v>25507.555544292845</v>
      </c>
      <c r="J31" s="162">
        <v>26685.507712121067</v>
      </c>
      <c r="K31" s="162">
        <v>28313.458632542632</v>
      </c>
      <c r="L31" s="162">
        <v>32098.533707557464</v>
      </c>
      <c r="M31" s="164">
        <v>35876.987179986274</v>
      </c>
      <c r="N31" s="161">
        <v>58191.368957771338</v>
      </c>
      <c r="O31" s="162">
        <v>64056.435325222468</v>
      </c>
      <c r="P31" s="162">
        <v>88898.813289530488</v>
      </c>
      <c r="Q31" s="162">
        <v>105569.31544416308</v>
      </c>
      <c r="R31" s="163">
        <v>123863.84926781434</v>
      </c>
      <c r="S31" s="6"/>
      <c r="T31" s="6"/>
      <c r="U31" s="6"/>
      <c r="W31" s="6"/>
      <c r="X31" s="6"/>
      <c r="Y31" s="6"/>
      <c r="Z31" s="6"/>
      <c r="AA31" s="6"/>
      <c r="AC31" s="2"/>
      <c r="AD31" s="2"/>
      <c r="AE31" s="2"/>
      <c r="AF31" s="2"/>
    </row>
    <row r="32" spans="2:32" x14ac:dyDescent="0.25">
      <c r="B32" s="143">
        <v>41</v>
      </c>
      <c r="C32" s="161">
        <v>16684.46116140013</v>
      </c>
      <c r="D32" s="162">
        <v>18540.100878443602</v>
      </c>
      <c r="E32" s="163">
        <v>19777.194023139251</v>
      </c>
      <c r="F32" s="161">
        <v>20352.650529315095</v>
      </c>
      <c r="G32" s="162">
        <v>23532.974651584002</v>
      </c>
      <c r="H32" s="162">
        <v>25290.568684985912</v>
      </c>
      <c r="I32" s="162">
        <v>26525.048223903606</v>
      </c>
      <c r="J32" s="162">
        <v>27759.527762821312</v>
      </c>
      <c r="K32" s="162">
        <v>29452.999337710113</v>
      </c>
      <c r="L32" s="162">
        <v>32907.362183909107</v>
      </c>
      <c r="M32" s="164">
        <v>37403.226199402423</v>
      </c>
      <c r="N32" s="161">
        <v>58479.874098758926</v>
      </c>
      <c r="O32" s="162">
        <v>64190.940328507546</v>
      </c>
      <c r="P32" s="162">
        <v>89663.975241949986</v>
      </c>
      <c r="Q32" s="162">
        <v>106483.19775460471</v>
      </c>
      <c r="R32" s="163">
        <v>124946.93656049248</v>
      </c>
      <c r="S32" s="6"/>
      <c r="T32" s="6"/>
      <c r="U32" s="6"/>
      <c r="W32" s="6"/>
      <c r="X32" s="6"/>
      <c r="Y32" s="6"/>
      <c r="Z32" s="6"/>
      <c r="AA32" s="6"/>
      <c r="AC32" s="2"/>
      <c r="AD32" s="2"/>
      <c r="AE32" s="2"/>
      <c r="AF32" s="2"/>
    </row>
    <row r="33" spans="2:32" x14ac:dyDescent="0.25">
      <c r="B33" s="143">
        <v>42</v>
      </c>
      <c r="C33" s="161">
        <v>17338.925525248567</v>
      </c>
      <c r="D33" s="162">
        <v>19292.734896869304</v>
      </c>
      <c r="E33" s="163">
        <v>20595.274477949792</v>
      </c>
      <c r="F33" s="161">
        <v>21201.65671002317</v>
      </c>
      <c r="G33" s="162">
        <v>24551.782068433688</v>
      </c>
      <c r="H33" s="162">
        <v>26400.807536681081</v>
      </c>
      <c r="I33" s="162">
        <v>27700.595243345557</v>
      </c>
      <c r="J33" s="162">
        <v>29000.382950010033</v>
      </c>
      <c r="K33" s="162">
        <v>30769.55296638572</v>
      </c>
      <c r="L33" s="162">
        <v>33553.235601029221</v>
      </c>
      <c r="M33" s="164">
        <v>39166.546728565343</v>
      </c>
      <c r="N33" s="161">
        <v>58746.084853040164</v>
      </c>
      <c r="O33" s="162">
        <v>64773.175014264685</v>
      </c>
      <c r="P33" s="162">
        <v>90195.824944975015</v>
      </c>
      <c r="Q33" s="162">
        <v>107406.21888815076</v>
      </c>
      <c r="R33" s="163">
        <v>126040.8547260974</v>
      </c>
      <c r="S33" s="6"/>
      <c r="T33" s="6"/>
      <c r="U33" s="6"/>
      <c r="W33" s="6"/>
      <c r="X33" s="6"/>
      <c r="Y33" s="6"/>
      <c r="Z33" s="6"/>
      <c r="AA33" s="6"/>
      <c r="AC33" s="2"/>
      <c r="AD33" s="2"/>
      <c r="AE33" s="2"/>
      <c r="AF33" s="2"/>
    </row>
    <row r="34" spans="2:32" x14ac:dyDescent="0.25">
      <c r="B34" s="143">
        <v>43</v>
      </c>
      <c r="C34" s="161">
        <v>18033.549319983384</v>
      </c>
      <c r="D34" s="162">
        <v>20091.55226081434</v>
      </c>
      <c r="E34" s="163">
        <v>21463.554221368307</v>
      </c>
      <c r="F34" s="161">
        <v>22102.759852643361</v>
      </c>
      <c r="G34" s="162">
        <v>25633.105839577922</v>
      </c>
      <c r="H34" s="162">
        <v>27579.173184722877</v>
      </c>
      <c r="I34" s="162">
        <v>28948.27651774275</v>
      </c>
      <c r="J34" s="162">
        <v>30317.379850762627</v>
      </c>
      <c r="K34" s="162">
        <v>32166.893338205144</v>
      </c>
      <c r="L34" s="162">
        <v>34424.689849822258</v>
      </c>
      <c r="M34" s="164">
        <v>41038.068640161131</v>
      </c>
      <c r="N34" s="161">
        <v>60650.819294687717</v>
      </c>
      <c r="O34" s="162">
        <v>66271.005176745879</v>
      </c>
      <c r="P34" s="162">
        <v>90962.774647999991</v>
      </c>
      <c r="Q34" s="162">
        <v>108338.47023303228</v>
      </c>
      <c r="R34" s="163">
        <v>127145.71207335837</v>
      </c>
      <c r="S34" s="6"/>
      <c r="T34" s="6"/>
      <c r="U34" s="6"/>
      <c r="W34" s="6"/>
      <c r="X34" s="6"/>
      <c r="Y34" s="6"/>
      <c r="Z34" s="6"/>
      <c r="AA34" s="6"/>
      <c r="AC34" s="2"/>
      <c r="AD34" s="2"/>
      <c r="AE34" s="2"/>
      <c r="AF34" s="2"/>
    </row>
    <row r="35" spans="2:32" x14ac:dyDescent="0.25">
      <c r="B35" s="143">
        <v>44</v>
      </c>
      <c r="C35" s="161">
        <v>18784.182259492882</v>
      </c>
      <c r="D35" s="162">
        <v>20954.780141250263</v>
      </c>
      <c r="E35" s="163">
        <v>22401.845395755186</v>
      </c>
      <c r="F35" s="161">
        <v>23076.521053847922</v>
      </c>
      <c r="G35" s="162">
        <v>26801.619281023399</v>
      </c>
      <c r="H35" s="162">
        <v>28852.553217067307</v>
      </c>
      <c r="I35" s="162">
        <v>30296.561257872145</v>
      </c>
      <c r="J35" s="162">
        <v>31740.569298676979</v>
      </c>
      <c r="K35" s="162">
        <v>33676.904539584357</v>
      </c>
      <c r="L35" s="162">
        <v>36072.593421091515</v>
      </c>
      <c r="M35" s="164">
        <v>43060.495750355221</v>
      </c>
      <c r="N35" s="161">
        <v>61477.008314651059</v>
      </c>
      <c r="O35" s="162">
        <v>67164.26861096012</v>
      </c>
      <c r="P35" s="162">
        <v>91542.969414479972</v>
      </c>
      <c r="Q35" s="162">
        <v>109280.04409136259</v>
      </c>
      <c r="R35" s="163">
        <v>128261.61799409195</v>
      </c>
      <c r="S35" s="6"/>
      <c r="T35" s="6"/>
      <c r="U35" s="6"/>
      <c r="W35" s="6"/>
      <c r="X35" s="6"/>
      <c r="Y35" s="6"/>
      <c r="Z35" s="6"/>
      <c r="AA35" s="6"/>
      <c r="AC35" s="2"/>
      <c r="AD35" s="2"/>
      <c r="AE35" s="2"/>
      <c r="AF35" s="2"/>
    </row>
    <row r="36" spans="2:32" x14ac:dyDescent="0.25">
      <c r="B36" s="143">
        <v>45</v>
      </c>
      <c r="C36" s="161">
        <v>19496.69017051256</v>
      </c>
      <c r="D36" s="162">
        <v>21774.164238922902</v>
      </c>
      <c r="E36" s="163">
        <v>23292.480284529785</v>
      </c>
      <c r="F36" s="161">
        <v>24000.824428751312</v>
      </c>
      <c r="G36" s="162">
        <v>27910.783330907459</v>
      </c>
      <c r="H36" s="162">
        <v>30061.257630402499</v>
      </c>
      <c r="I36" s="162">
        <v>31576.3659308153</v>
      </c>
      <c r="J36" s="162">
        <v>33091.474231228094</v>
      </c>
      <c r="K36" s="162">
        <v>35110.221504616675</v>
      </c>
      <c r="L36" s="162">
        <v>37636.799132466484</v>
      </c>
      <c r="M36" s="164">
        <v>44980.202759769949</v>
      </c>
      <c r="N36" s="161">
        <v>65075.60941716691</v>
      </c>
      <c r="O36" s="162">
        <v>71120.665883442154</v>
      </c>
      <c r="P36" s="162">
        <v>95152.575670305174</v>
      </c>
      <c r="Q36" s="162">
        <v>112020.57810455625</v>
      </c>
      <c r="R36" s="163">
        <v>131917.49952131146</v>
      </c>
      <c r="S36" s="6"/>
      <c r="T36" s="6"/>
      <c r="U36" s="6"/>
      <c r="W36" s="6"/>
      <c r="X36" s="6"/>
      <c r="Y36" s="6"/>
      <c r="Z36" s="6"/>
      <c r="AA36" s="6"/>
      <c r="AC36" s="2"/>
      <c r="AD36" s="2"/>
      <c r="AE36" s="2"/>
      <c r="AF36" s="2"/>
    </row>
    <row r="37" spans="2:32" x14ac:dyDescent="0.25">
      <c r="B37" s="143">
        <v>46</v>
      </c>
      <c r="C37" s="161">
        <v>20298.901002090191</v>
      </c>
      <c r="D37" s="162">
        <v>22696.706695237175</v>
      </c>
      <c r="E37" s="163">
        <v>24295.243824001827</v>
      </c>
      <c r="F37" s="161">
        <v>25041.495230497356</v>
      </c>
      <c r="G37" s="162">
        <v>29159.588293002718</v>
      </c>
      <c r="H37" s="162">
        <v>31422.134832685795</v>
      </c>
      <c r="I37" s="162">
        <v>33017.294733232906</v>
      </c>
      <c r="J37" s="162">
        <v>34612.454633779998</v>
      </c>
      <c r="K37" s="162">
        <v>36723.989403400206</v>
      </c>
      <c r="L37" s="162">
        <v>39397.934335421334</v>
      </c>
      <c r="M37" s="164">
        <v>47141.59596339635</v>
      </c>
      <c r="N37" s="161">
        <v>66291.094405510245</v>
      </c>
      <c r="O37" s="162">
        <v>72434.830401111016</v>
      </c>
      <c r="P37" s="162">
        <v>96562.02936165678</v>
      </c>
      <c r="Q37" s="162">
        <v>114757.85464511244</v>
      </c>
      <c r="R37" s="163">
        <v>134315.25108015491</v>
      </c>
      <c r="S37" s="6"/>
      <c r="T37" s="6"/>
      <c r="U37" s="6"/>
      <c r="W37" s="6"/>
      <c r="X37" s="6"/>
      <c r="Y37" s="6"/>
      <c r="Z37" s="6"/>
      <c r="AA37" s="6"/>
      <c r="AC37" s="2"/>
      <c r="AD37" s="2"/>
      <c r="AE37" s="2"/>
      <c r="AF37" s="2"/>
    </row>
    <row r="38" spans="2:32" x14ac:dyDescent="0.25">
      <c r="B38" s="143">
        <v>47</v>
      </c>
      <c r="C38" s="161">
        <v>20869.521915526322</v>
      </c>
      <c r="D38" s="162">
        <v>23352.92074568872</v>
      </c>
      <c r="E38" s="163">
        <v>25008.519965796986</v>
      </c>
      <c r="F38" s="161">
        <v>25781.735202464351</v>
      </c>
      <c r="G38" s="162">
        <v>30047.876259363111</v>
      </c>
      <c r="H38" s="162">
        <v>32390.140949873399</v>
      </c>
      <c r="I38" s="162">
        <v>34042.242386725651</v>
      </c>
      <c r="J38" s="162">
        <v>35694.34382357791</v>
      </c>
      <c r="K38" s="162">
        <v>37871.879304944952</v>
      </c>
      <c r="L38" s="162">
        <v>40650.648134134703</v>
      </c>
      <c r="M38" s="164">
        <v>48679.017443635494</v>
      </c>
      <c r="N38" s="161">
        <v>67862.708292369076</v>
      </c>
      <c r="O38" s="162">
        <v>74142.687360381053</v>
      </c>
      <c r="P38" s="162">
        <v>96577.695616995174</v>
      </c>
      <c r="Q38" s="162">
        <v>116288.36028801471</v>
      </c>
      <c r="R38" s="163">
        <v>136122.45815517849</v>
      </c>
      <c r="S38" s="6"/>
      <c r="T38" s="6"/>
      <c r="U38" s="6"/>
      <c r="W38" s="6"/>
      <c r="X38" s="6"/>
      <c r="Y38" s="6"/>
      <c r="Z38" s="6"/>
      <c r="AA38" s="6"/>
      <c r="AC38" s="2"/>
      <c r="AD38" s="2"/>
      <c r="AE38" s="2"/>
      <c r="AF38" s="2"/>
    </row>
    <row r="39" spans="2:32" x14ac:dyDescent="0.25">
      <c r="B39" s="143">
        <v>48</v>
      </c>
      <c r="C39" s="161">
        <v>21450.405262186647</v>
      </c>
      <c r="D39" s="162">
        <v>24020.936594348092</v>
      </c>
      <c r="E39" s="163">
        <v>25734.624149122388</v>
      </c>
      <c r="F39" s="161">
        <v>26535.288151757119</v>
      </c>
      <c r="G39" s="162">
        <v>30952.139798514432</v>
      </c>
      <c r="H39" s="162">
        <v>33375.556345102399</v>
      </c>
      <c r="I39" s="162">
        <v>35085.623393438713</v>
      </c>
      <c r="J39" s="162">
        <v>36795.690441775034</v>
      </c>
      <c r="K39" s="162">
        <v>39040.413636418481</v>
      </c>
      <c r="L39" s="162">
        <v>41925.891586783997</v>
      </c>
      <c r="M39" s="164">
        <v>50244.088953705097</v>
      </c>
      <c r="N39" s="161">
        <v>69470.138248952571</v>
      </c>
      <c r="O39" s="162">
        <v>75889.441150348968</v>
      </c>
      <c r="P39" s="162">
        <v>96593.361872333568</v>
      </c>
      <c r="Q39" s="162">
        <v>117815.25628513502</v>
      </c>
      <c r="R39" s="163">
        <v>137925.40299345323</v>
      </c>
      <c r="S39" s="6"/>
      <c r="T39" s="6"/>
      <c r="U39" s="6"/>
      <c r="W39" s="6"/>
      <c r="X39" s="6"/>
      <c r="Y39" s="6"/>
      <c r="Z39" s="6"/>
      <c r="AA39" s="6"/>
      <c r="AC39" s="2"/>
      <c r="AD39" s="2"/>
      <c r="AE39" s="2"/>
      <c r="AF39" s="2"/>
    </row>
    <row r="40" spans="2:32" x14ac:dyDescent="0.25">
      <c r="B40" s="143">
        <v>49</v>
      </c>
      <c r="C40" s="161">
        <v>22065.364892377427</v>
      </c>
      <c r="D40" s="162">
        <v>24728.140169067494</v>
      </c>
      <c r="E40" s="163">
        <v>26503.323686860866</v>
      </c>
      <c r="F40" s="161">
        <v>27333.046678818551</v>
      </c>
      <c r="G40" s="162">
        <v>31909.450030988151</v>
      </c>
      <c r="H40" s="162">
        <v>34418.779034336578</v>
      </c>
      <c r="I40" s="162">
        <v>36190.212123216086</v>
      </c>
      <c r="J40" s="162">
        <v>37961.645212095587</v>
      </c>
      <c r="K40" s="162">
        <v>40277.497544021702</v>
      </c>
      <c r="L40" s="162">
        <v>43275.94447873412</v>
      </c>
      <c r="M40" s="164">
        <v>51900.972048371135</v>
      </c>
      <c r="N40" s="161">
        <v>71114.144434575093</v>
      </c>
      <c r="O40" s="162">
        <v>77675.917104543842</v>
      </c>
      <c r="P40" s="162">
        <v>99666.509867140208</v>
      </c>
      <c r="Q40" s="162">
        <v>119334.40044355771</v>
      </c>
      <c r="R40" s="163">
        <v>139149.10582338777</v>
      </c>
      <c r="S40" s="6"/>
      <c r="T40" s="6"/>
      <c r="U40" s="6"/>
      <c r="W40" s="6"/>
      <c r="X40" s="6"/>
      <c r="Y40" s="6"/>
      <c r="Z40" s="6"/>
      <c r="AA40" s="6"/>
      <c r="AC40" s="2"/>
      <c r="AD40" s="2"/>
      <c r="AE40" s="2"/>
      <c r="AF40" s="2"/>
    </row>
    <row r="41" spans="2:32" x14ac:dyDescent="0.25">
      <c r="B41" s="143">
        <v>50</v>
      </c>
      <c r="C41" s="161">
        <v>22715.355386028183</v>
      </c>
      <c r="D41" s="162">
        <v>25475.629236765861</v>
      </c>
      <c r="E41" s="163">
        <v>27315.811803924316</v>
      </c>
      <c r="F41" s="161">
        <v>28176.249115794602</v>
      </c>
      <c r="G41" s="162">
        <v>32921.292955359408</v>
      </c>
      <c r="H41" s="162">
        <v>35521.428374997573</v>
      </c>
      <c r="I41" s="162">
        <v>37357.723189798315</v>
      </c>
      <c r="J41" s="162">
        <v>39194.018004599035</v>
      </c>
      <c r="K41" s="162">
        <v>41585.051309040326</v>
      </c>
      <c r="L41" s="162">
        <v>44702.902449001282</v>
      </c>
      <c r="M41" s="164">
        <v>53652.238648244485</v>
      </c>
      <c r="N41" s="161">
        <v>72682.423721839092</v>
      </c>
      <c r="O41" s="162">
        <v>79875.104622932689</v>
      </c>
      <c r="P41" s="162">
        <v>107242.479038228</v>
      </c>
      <c r="Q41" s="162">
        <v>121226.63603287884</v>
      </c>
      <c r="R41" s="163">
        <v>140385.04568162165</v>
      </c>
      <c r="S41" s="6"/>
      <c r="T41" s="6"/>
      <c r="U41" s="6"/>
      <c r="W41" s="6"/>
      <c r="X41" s="6"/>
      <c r="Y41" s="6"/>
      <c r="Z41" s="6"/>
      <c r="AA41" s="6"/>
      <c r="AC41" s="2"/>
      <c r="AD41" s="2"/>
      <c r="AE41" s="2"/>
      <c r="AF41" s="2"/>
    </row>
    <row r="42" spans="2:32" x14ac:dyDescent="0.25">
      <c r="B42" s="143">
        <v>51</v>
      </c>
      <c r="C42" s="161">
        <v>23401.331323068429</v>
      </c>
      <c r="D42" s="162">
        <v>26264.501564362145</v>
      </c>
      <c r="E42" s="163">
        <v>28173.281725224624</v>
      </c>
      <c r="F42" s="161">
        <v>29066.133794831236</v>
      </c>
      <c r="G42" s="162">
        <v>33989.154570203369</v>
      </c>
      <c r="H42" s="162">
        <v>36685.123724507015</v>
      </c>
      <c r="I42" s="162">
        <v>38589.871206925949</v>
      </c>
      <c r="J42" s="162">
        <v>40494.618689344905</v>
      </c>
      <c r="K42" s="162">
        <v>42964.995212760114</v>
      </c>
      <c r="L42" s="162">
        <v>46208.861136601743</v>
      </c>
      <c r="M42" s="164">
        <v>55500.460673935959</v>
      </c>
      <c r="N42" s="161">
        <v>74250.703009103105</v>
      </c>
      <c r="O42" s="162">
        <v>82074.292141321537</v>
      </c>
      <c r="P42" s="162">
        <v>109162.77901860001</v>
      </c>
      <c r="Q42" s="162">
        <v>123118.87162219998</v>
      </c>
      <c r="R42" s="163">
        <v>141633.34493843786</v>
      </c>
      <c r="S42" s="6"/>
      <c r="T42" s="6"/>
      <c r="U42" s="6"/>
      <c r="W42" s="6"/>
      <c r="X42" s="6"/>
      <c r="Y42" s="6"/>
      <c r="Z42" s="6"/>
      <c r="AA42" s="6"/>
      <c r="AC42" s="2"/>
      <c r="AD42" s="2"/>
      <c r="AE42" s="2"/>
      <c r="AF42" s="2"/>
    </row>
    <row r="43" spans="2:32" x14ac:dyDescent="0.25">
      <c r="B43" s="143">
        <v>52</v>
      </c>
      <c r="C43" s="161">
        <v>24124.247283427689</v>
      </c>
      <c r="D43" s="162">
        <v>27095.854918775294</v>
      </c>
      <c r="E43" s="163">
        <v>29076.926675673694</v>
      </c>
      <c r="F43" s="161">
        <v>30003.939048074419</v>
      </c>
      <c r="G43" s="162">
        <v>35114.520874095186</v>
      </c>
      <c r="H43" s="162">
        <v>37911.484440286564</v>
      </c>
      <c r="I43" s="162">
        <v>39888.370788339598</v>
      </c>
      <c r="J43" s="162">
        <v>41865.257136392625</v>
      </c>
      <c r="K43" s="162">
        <v>44419.249536466719</v>
      </c>
      <c r="L43" s="162">
        <v>47795.916180551736</v>
      </c>
      <c r="M43" s="164">
        <v>57448.210046056411</v>
      </c>
      <c r="N43" s="161">
        <v>76397.542073321645</v>
      </c>
      <c r="O43" s="162">
        <v>84481.2770446793</v>
      </c>
      <c r="P43" s="162">
        <v>111212.7181026</v>
      </c>
      <c r="Q43" s="162">
        <v>125251.28369020003</v>
      </c>
      <c r="R43" s="163">
        <v>142894.12718782225</v>
      </c>
      <c r="S43" s="6"/>
      <c r="T43" s="6"/>
      <c r="U43" s="6"/>
      <c r="W43" s="6"/>
      <c r="X43" s="6"/>
      <c r="Y43" s="6"/>
      <c r="Z43" s="6"/>
      <c r="AA43" s="6"/>
      <c r="AC43" s="2"/>
      <c r="AD43" s="2"/>
      <c r="AE43" s="2"/>
      <c r="AF43" s="2"/>
    </row>
    <row r="44" spans="2:32" x14ac:dyDescent="0.25">
      <c r="B44" s="143">
        <v>53</v>
      </c>
      <c r="C44" s="161">
        <v>24885.057847035474</v>
      </c>
      <c r="D44" s="162">
        <v>27970.787066924244</v>
      </c>
      <c r="E44" s="163">
        <v>30027.939880183429</v>
      </c>
      <c r="F44" s="161">
        <v>30990.903207670115</v>
      </c>
      <c r="G44" s="162">
        <v>36298.877865610018</v>
      </c>
      <c r="H44" s="162">
        <v>39202.129879757857</v>
      </c>
      <c r="I44" s="162">
        <v>41254.936547779791</v>
      </c>
      <c r="J44" s="162">
        <v>43307.743215801725</v>
      </c>
      <c r="K44" s="162">
        <v>45949.734561445919</v>
      </c>
      <c r="L44" s="162">
        <v>49466.163219867529</v>
      </c>
      <c r="M44" s="164">
        <v>59498.058685216703</v>
      </c>
      <c r="N44" s="161">
        <v>77146.592954133244</v>
      </c>
      <c r="O44" s="162">
        <v>85335.82390972483</v>
      </c>
      <c r="P44" s="162">
        <v>112319.1177589</v>
      </c>
      <c r="Q44" s="162">
        <v>126209.30067030001</v>
      </c>
      <c r="R44" s="163">
        <v>144167.51725970049</v>
      </c>
      <c r="S44" s="6"/>
      <c r="T44" s="6"/>
      <c r="U44" s="6"/>
      <c r="W44" s="6"/>
      <c r="X44" s="6"/>
      <c r="Y44" s="6"/>
      <c r="Z44" s="6"/>
      <c r="AA44" s="6"/>
      <c r="AC44" s="2"/>
      <c r="AD44" s="2"/>
      <c r="AE44" s="2"/>
      <c r="AF44" s="2"/>
    </row>
    <row r="45" spans="2:32" x14ac:dyDescent="0.25">
      <c r="B45" s="143">
        <v>54</v>
      </c>
      <c r="C45" s="161">
        <v>25684.717593821308</v>
      </c>
      <c r="D45" s="162">
        <v>28890.395775727946</v>
      </c>
      <c r="E45" s="163">
        <v>31027.514563665722</v>
      </c>
      <c r="F45" s="161">
        <v>32028.264605764289</v>
      </c>
      <c r="G45" s="162">
        <v>37543.711543323028</v>
      </c>
      <c r="H45" s="162">
        <v>40558.679400342531</v>
      </c>
      <c r="I45" s="162">
        <v>42691.2830989871</v>
      </c>
      <c r="J45" s="162">
        <v>44823.886797631661</v>
      </c>
      <c r="K45" s="162">
        <v>47558.370568983395</v>
      </c>
      <c r="L45" s="162">
        <v>51221.697893565353</v>
      </c>
      <c r="M45" s="164">
        <v>61652.578512027656</v>
      </c>
      <c r="N45" s="161">
        <v>79513.455742304795</v>
      </c>
      <c r="O45" s="162">
        <v>87989.497482297447</v>
      </c>
      <c r="P45" s="162">
        <v>113425.5174152</v>
      </c>
      <c r="Q45" s="162">
        <v>127167.3176504</v>
      </c>
      <c r="R45" s="163">
        <v>145453.64123229749</v>
      </c>
      <c r="S45" s="6"/>
      <c r="T45" s="6"/>
      <c r="U45" s="6"/>
      <c r="W45" s="6"/>
      <c r="X45" s="6"/>
      <c r="Y45" s="6"/>
      <c r="Z45" s="6"/>
      <c r="AA45" s="6"/>
      <c r="AC45" s="2"/>
      <c r="AD45" s="2"/>
      <c r="AE45" s="2"/>
      <c r="AF45" s="2"/>
    </row>
    <row r="46" spans="2:32" x14ac:dyDescent="0.25">
      <c r="B46" s="143">
        <v>55</v>
      </c>
      <c r="C46" s="161">
        <v>26524.181103714698</v>
      </c>
      <c r="D46" s="162">
        <v>29855.77881210536</v>
      </c>
      <c r="E46" s="163">
        <v>32076.843951032468</v>
      </c>
      <c r="F46" s="161">
        <v>33117.261574502889</v>
      </c>
      <c r="G46" s="162">
        <v>38850.507905809347</v>
      </c>
      <c r="H46" s="162">
        <v>41982.752359462254</v>
      </c>
      <c r="I46" s="162">
        <v>44199.125055702083</v>
      </c>
      <c r="J46" s="162">
        <v>46415.497751941919</v>
      </c>
      <c r="K46" s="162">
        <v>49247.077840364866</v>
      </c>
      <c r="L46" s="162">
        <v>53064.615840661449</v>
      </c>
      <c r="M46" s="164">
        <v>63914.341447100123</v>
      </c>
      <c r="N46" s="161">
        <v>80310.923258142459</v>
      </c>
      <c r="O46" s="162">
        <v>88920.429377912544</v>
      </c>
      <c r="P46" s="162">
        <v>116139.85649919999</v>
      </c>
      <c r="Q46" s="162">
        <v>130042.22971840001</v>
      </c>
      <c r="R46" s="163">
        <v>146752.62644462046</v>
      </c>
      <c r="S46" s="6"/>
      <c r="T46" s="6"/>
      <c r="U46" s="6"/>
      <c r="W46" s="6"/>
      <c r="X46" s="6"/>
      <c r="Y46" s="6"/>
      <c r="Z46" s="6"/>
      <c r="AA46" s="6"/>
      <c r="AC46" s="2"/>
      <c r="AD46" s="2"/>
      <c r="AE46" s="2"/>
      <c r="AF46" s="2"/>
    </row>
    <row r="47" spans="2:32" x14ac:dyDescent="0.25">
      <c r="B47" s="143">
        <v>56</v>
      </c>
      <c r="C47" s="161">
        <v>27404.402956645179</v>
      </c>
      <c r="D47" s="162">
        <v>30868.033942975399</v>
      </c>
      <c r="E47" s="163">
        <v>33177.121267195558</v>
      </c>
      <c r="F47" s="161">
        <v>34259.132446031887</v>
      </c>
      <c r="G47" s="162">
        <v>40220.75295164415</v>
      </c>
      <c r="H47" s="162">
        <v>43475.968114538635</v>
      </c>
      <c r="I47" s="162">
        <v>45780.17703166532</v>
      </c>
      <c r="J47" s="162">
        <v>48084.385948792005</v>
      </c>
      <c r="K47" s="162">
        <v>51017.776656876078</v>
      </c>
      <c r="L47" s="162">
        <v>54997.012700172068</v>
      </c>
      <c r="M47" s="164">
        <v>66285.919411044975</v>
      </c>
      <c r="N47" s="161">
        <v>82956.780854091339</v>
      </c>
      <c r="O47" s="162">
        <v>91912.382625369137</v>
      </c>
      <c r="P47" s="162">
        <v>119227.09558319997</v>
      </c>
      <c r="Q47" s="162">
        <v>133335.14178639997</v>
      </c>
      <c r="R47" s="163">
        <v>148242.63162911148</v>
      </c>
      <c r="S47" s="6"/>
      <c r="T47" s="6"/>
      <c r="U47" s="6"/>
      <c r="W47" s="6"/>
      <c r="X47" s="6"/>
      <c r="Y47" s="6"/>
      <c r="Z47" s="6"/>
      <c r="AA47" s="6"/>
      <c r="AC47" s="2"/>
      <c r="AD47" s="2"/>
      <c r="AE47" s="2"/>
      <c r="AF47" s="2"/>
    </row>
    <row r="48" spans="2:32" x14ac:dyDescent="0.25">
      <c r="B48" s="143">
        <v>57</v>
      </c>
      <c r="C48" s="161">
        <v>28326.337732542252</v>
      </c>
      <c r="D48" s="162">
        <v>31928.258935257036</v>
      </c>
      <c r="E48" s="163">
        <v>34329.539737066902</v>
      </c>
      <c r="F48" s="161">
        <v>35455.115552497249</v>
      </c>
      <c r="G48" s="162">
        <v>41655.932679402576</v>
      </c>
      <c r="H48" s="162">
        <v>45039.946022993332</v>
      </c>
      <c r="I48" s="162">
        <v>47436.153640617347</v>
      </c>
      <c r="J48" s="162">
        <v>49832.36125824137</v>
      </c>
      <c r="K48" s="162">
        <v>52872.387299802707</v>
      </c>
      <c r="L48" s="162">
        <v>57020.984111113445</v>
      </c>
      <c r="M48" s="164">
        <v>68769.884324473023</v>
      </c>
      <c r="N48" s="161">
        <v>85726.429038673785</v>
      </c>
      <c r="O48" s="162">
        <v>95044.838153622259</v>
      </c>
      <c r="P48" s="162">
        <v>122044.22164629474</v>
      </c>
      <c r="Q48" s="162">
        <v>137170.35385440005</v>
      </c>
      <c r="R48" s="163">
        <v>152532.25425738021</v>
      </c>
      <c r="S48" s="6"/>
      <c r="T48" s="6"/>
      <c r="U48" s="6"/>
      <c r="W48" s="6"/>
      <c r="X48" s="6"/>
      <c r="Y48" s="6"/>
      <c r="Z48" s="6"/>
      <c r="AA48" s="6"/>
      <c r="AC48" s="2"/>
      <c r="AD48" s="2"/>
      <c r="AE48" s="2"/>
      <c r="AF48" s="2"/>
    </row>
    <row r="49" spans="2:32" x14ac:dyDescent="0.25">
      <c r="B49" s="143">
        <v>58</v>
      </c>
      <c r="C49" s="161">
        <v>29290.940011335442</v>
      </c>
      <c r="D49" s="162">
        <v>33037.551555869213</v>
      </c>
      <c r="E49" s="163">
        <v>35535.292585558396</v>
      </c>
      <c r="F49" s="161">
        <v>36706.449226044933</v>
      </c>
      <c r="G49" s="162">
        <v>43157.533087659802</v>
      </c>
      <c r="H49" s="162">
        <v>46676.305442248013</v>
      </c>
      <c r="I49" s="162">
        <v>49168.769496298766</v>
      </c>
      <c r="J49" s="162">
        <v>51661.233550349527</v>
      </c>
      <c r="K49" s="162">
        <v>54812.830050430515</v>
      </c>
      <c r="L49" s="162">
        <v>59138.625712501838</v>
      </c>
      <c r="M49" s="164">
        <v>71368.808107995137</v>
      </c>
      <c r="N49" s="161">
        <v>88659.790070830553</v>
      </c>
      <c r="O49" s="162">
        <v>98362.673623508701</v>
      </c>
      <c r="P49" s="162">
        <v>126379.12896889281</v>
      </c>
      <c r="Q49" s="162">
        <v>141696.36592240003</v>
      </c>
      <c r="R49" s="163">
        <v>157588.17408577292</v>
      </c>
      <c r="S49" s="6"/>
      <c r="T49" s="6"/>
      <c r="U49" s="6"/>
      <c r="W49" s="6"/>
      <c r="X49" s="6"/>
      <c r="Y49" s="6"/>
      <c r="Z49" s="6"/>
      <c r="AA49" s="6"/>
      <c r="AC49" s="2"/>
      <c r="AD49" s="2"/>
      <c r="AE49" s="2"/>
      <c r="AF49" s="2"/>
    </row>
    <row r="50" spans="2:32" x14ac:dyDescent="0.25">
      <c r="B50" s="143">
        <v>59</v>
      </c>
      <c r="C50" s="161">
        <v>30299.164372954274</v>
      </c>
      <c r="D50" s="162">
        <v>34197.009571730858</v>
      </c>
      <c r="E50" s="163">
        <v>36795.573037581933</v>
      </c>
      <c r="F50" s="161">
        <v>38014.371798820903</v>
      </c>
      <c r="G50" s="162">
        <v>44727.040174990965</v>
      </c>
      <c r="H50" s="162">
        <v>48386.665729724271</v>
      </c>
      <c r="I50" s="162">
        <v>50979.739212450106</v>
      </c>
      <c r="J50" s="162">
        <v>53572.812695175948</v>
      </c>
      <c r="K50" s="162">
        <v>56841.025190045199</v>
      </c>
      <c r="L50" s="162">
        <v>61352.033143353488</v>
      </c>
      <c r="M50" s="164">
        <v>74085.262682222165</v>
      </c>
      <c r="N50" s="161">
        <v>93224.58916306746</v>
      </c>
      <c r="O50" s="162">
        <v>103496.73041285426</v>
      </c>
      <c r="P50" s="162">
        <v>131052.61341561953</v>
      </c>
      <c r="Q50" s="162">
        <v>146223.76816620003</v>
      </c>
      <c r="R50" s="163">
        <v>162760.7327433383</v>
      </c>
      <c r="S50" s="6"/>
      <c r="T50" s="6"/>
      <c r="U50" s="6"/>
      <c r="W50" s="6"/>
      <c r="X50" s="6"/>
      <c r="Y50" s="6"/>
      <c r="Z50" s="6"/>
      <c r="AA50" s="6"/>
      <c r="AC50" s="2"/>
      <c r="AD50" s="2"/>
      <c r="AE50" s="2"/>
      <c r="AF50" s="2"/>
    </row>
    <row r="51" spans="2:32" x14ac:dyDescent="0.25">
      <c r="B51" s="143">
        <v>60</v>
      </c>
      <c r="C51" s="161">
        <v>31351.965397328255</v>
      </c>
      <c r="D51" s="162">
        <v>35407.730749760936</v>
      </c>
      <c r="E51" s="163">
        <v>38111.57431804941</v>
      </c>
      <c r="F51" s="161">
        <v>39380.121602971129</v>
      </c>
      <c r="G51" s="162">
        <v>46365.939939971227</v>
      </c>
      <c r="H51" s="162">
        <v>50172.646242843795</v>
      </c>
      <c r="I51" s="162">
        <v>52870.777402811953</v>
      </c>
      <c r="J51" s="162">
        <v>55568.908562780111</v>
      </c>
      <c r="K51" s="162">
        <v>58958.892999932468</v>
      </c>
      <c r="L51" s="162">
        <v>64529.09811326296</v>
      </c>
      <c r="M51" s="164">
        <v>76921.819967764939</v>
      </c>
      <c r="N51" s="161">
        <v>96056.926881979685</v>
      </c>
      <c r="O51" s="162">
        <v>106708.84575071895</v>
      </c>
      <c r="P51" s="162">
        <v>132824.14007055335</v>
      </c>
      <c r="Q51" s="162">
        <v>147896.38023419998</v>
      </c>
      <c r="R51" s="163">
        <v>165585.98762178436</v>
      </c>
      <c r="S51" s="6"/>
      <c r="T51" s="6"/>
      <c r="U51" s="6"/>
      <c r="W51" s="6"/>
      <c r="X51" s="6"/>
      <c r="Y51" s="6"/>
      <c r="Z51" s="6"/>
      <c r="AA51" s="6"/>
      <c r="AC51" s="2"/>
      <c r="AD51" s="2"/>
      <c r="AE51" s="2"/>
      <c r="AF51" s="2"/>
    </row>
    <row r="52" spans="2:32" x14ac:dyDescent="0.25">
      <c r="B52" s="143">
        <v>61</v>
      </c>
      <c r="C52" s="161">
        <v>32450.297664386908</v>
      </c>
      <c r="D52" s="162">
        <v>36670.81285687838</v>
      </c>
      <c r="E52" s="163">
        <v>39484.489651872726</v>
      </c>
      <c r="F52" s="161">
        <v>40804.936970641553</v>
      </c>
      <c r="G52" s="162">
        <v>48075.71838117575</v>
      </c>
      <c r="H52" s="162">
        <v>52035.866339028187</v>
      </c>
      <c r="I52" s="162">
        <v>54843.598681124851</v>
      </c>
      <c r="J52" s="162">
        <v>57651.331023221515</v>
      </c>
      <c r="K52" s="162">
        <v>61168.353761378065</v>
      </c>
      <c r="L52" s="162">
        <v>68060.539796107827</v>
      </c>
      <c r="M52" s="164">
        <v>79881.051885234279</v>
      </c>
      <c r="N52" s="161">
        <v>98145.744795282386</v>
      </c>
      <c r="O52" s="162">
        <v>109076.48284695417</v>
      </c>
      <c r="P52" s="162">
        <v>138168.38006067526</v>
      </c>
      <c r="Q52" s="162">
        <v>149568.99230219994</v>
      </c>
      <c r="R52" s="163">
        <v>166557.28616492322</v>
      </c>
      <c r="S52" s="6"/>
      <c r="T52" s="6"/>
      <c r="U52" s="6"/>
      <c r="W52" s="6"/>
      <c r="X52" s="6"/>
      <c r="Y52" s="6"/>
      <c r="Z52" s="6"/>
      <c r="AA52" s="6"/>
      <c r="AC52" s="2"/>
      <c r="AD52" s="2"/>
      <c r="AE52" s="2"/>
      <c r="AF52" s="2"/>
    </row>
    <row r="53" spans="2:32" x14ac:dyDescent="0.25">
      <c r="B53" s="143">
        <v>62</v>
      </c>
      <c r="C53" s="161">
        <v>33595.115754059734</v>
      </c>
      <c r="D53" s="162">
        <v>37987.35366000214</v>
      </c>
      <c r="E53" s="163">
        <v>40915.51226396377</v>
      </c>
      <c r="F53" s="161">
        <v>42290.056233978154</v>
      </c>
      <c r="G53" s="162">
        <v>49857.861497179663</v>
      </c>
      <c r="H53" s="162">
        <v>53977.945375699128</v>
      </c>
      <c r="I53" s="162">
        <v>56899.917661129381</v>
      </c>
      <c r="J53" s="162">
        <v>59821.889946559611</v>
      </c>
      <c r="K53" s="162">
        <v>63471.327755667669</v>
      </c>
      <c r="L53" s="162">
        <v>71594.488224741508</v>
      </c>
      <c r="M53" s="164">
        <v>82965.530355241062</v>
      </c>
      <c r="N53" s="161">
        <v>101858.19898779747</v>
      </c>
      <c r="O53" s="162">
        <v>113275.63498976549</v>
      </c>
      <c r="P53" s="162">
        <v>142835.70589991973</v>
      </c>
      <c r="Q53" s="162">
        <v>156851.60437019996</v>
      </c>
      <c r="R53" s="163">
        <v>174672.23496865411</v>
      </c>
      <c r="S53" s="6"/>
      <c r="T53" s="6"/>
      <c r="U53" s="6"/>
      <c r="W53" s="6"/>
      <c r="X53" s="6"/>
      <c r="Y53" s="6"/>
      <c r="Z53" s="6"/>
      <c r="AA53" s="6"/>
      <c r="AC53" s="2"/>
      <c r="AD53" s="2"/>
      <c r="AE53" s="2"/>
      <c r="AF53" s="2"/>
    </row>
    <row r="54" spans="2:32" x14ac:dyDescent="0.25">
      <c r="B54" s="143">
        <v>63</v>
      </c>
      <c r="C54" s="161">
        <v>34787.374246276282</v>
      </c>
      <c r="D54" s="162">
        <v>39358.450926051162</v>
      </c>
      <c r="E54" s="163">
        <v>42405.835379234442</v>
      </c>
      <c r="F54" s="161">
        <v>43836.717725126895</v>
      </c>
      <c r="G54" s="162">
        <v>51713.855286558144</v>
      </c>
      <c r="H54" s="162">
        <v>56000.502710278241</v>
      </c>
      <c r="I54" s="162">
        <v>59041.448956566092</v>
      </c>
      <c r="J54" s="162">
        <v>62082.395202853935</v>
      </c>
      <c r="K54" s="162">
        <v>65869.735264087052</v>
      </c>
      <c r="L54" s="162">
        <v>75130.78781473737</v>
      </c>
      <c r="M54" s="164">
        <v>86177.827298396136</v>
      </c>
      <c r="N54" s="161">
        <v>105621.00260732946</v>
      </c>
      <c r="O54" s="162">
        <v>117533.05179763964</v>
      </c>
      <c r="P54" s="162">
        <v>149603.06482414081</v>
      </c>
      <c r="Q54" s="162">
        <v>164309.1164382</v>
      </c>
      <c r="R54" s="163">
        <v>182984.97591591091</v>
      </c>
      <c r="S54" s="6"/>
      <c r="T54" s="6"/>
      <c r="U54" s="6"/>
      <c r="W54" s="6"/>
      <c r="X54" s="6"/>
      <c r="Y54" s="6"/>
      <c r="Z54" s="6"/>
      <c r="AA54" s="6"/>
      <c r="AC54" s="2"/>
      <c r="AD54" s="2"/>
      <c r="AE54" s="2"/>
      <c r="AF54" s="2"/>
    </row>
    <row r="55" spans="2:32" x14ac:dyDescent="0.25">
      <c r="B55" s="143">
        <v>64</v>
      </c>
      <c r="C55" s="161">
        <v>36028.027720966049</v>
      </c>
      <c r="D55" s="162">
        <v>40785.202421944407</v>
      </c>
      <c r="E55" s="163">
        <v>43956.652222596647</v>
      </c>
      <c r="F55" s="161">
        <v>45446.159776233719</v>
      </c>
      <c r="G55" s="162">
        <v>53645.185747886346</v>
      </c>
      <c r="H55" s="162">
        <v>58105.157700187185</v>
      </c>
      <c r="I55" s="162">
        <v>61269.907181175564</v>
      </c>
      <c r="J55" s="162">
        <v>64434.656662163914</v>
      </c>
      <c r="K55" s="162">
        <v>68365.496567921873</v>
      </c>
      <c r="L55" s="162">
        <v>78669.295441192851</v>
      </c>
      <c r="M55" s="164">
        <v>89520.514635310334</v>
      </c>
      <c r="N55" s="161">
        <v>110942.11780968559</v>
      </c>
      <c r="O55" s="162">
        <v>123524.63143979602</v>
      </c>
      <c r="P55" s="162">
        <v>156043.12430893473</v>
      </c>
      <c r="Q55" s="162">
        <v>172085.43682996003</v>
      </c>
      <c r="R55" s="163">
        <v>195838.98070768235</v>
      </c>
      <c r="S55" s="6"/>
      <c r="T55" s="6"/>
      <c r="U55" s="6"/>
      <c r="W55" s="6"/>
      <c r="X55" s="6"/>
      <c r="Y55" s="6"/>
      <c r="Z55" s="6"/>
      <c r="AA55" s="6"/>
      <c r="AC55" s="2"/>
      <c r="AD55" s="2"/>
      <c r="AE55" s="2"/>
      <c r="AF55" s="2"/>
    </row>
    <row r="56" spans="2:32" x14ac:dyDescent="0.25">
      <c r="B56" s="143">
        <v>65</v>
      </c>
      <c r="C56" s="161">
        <v>37318.030758058558</v>
      </c>
      <c r="D56" s="162">
        <v>42268.705914600789</v>
      </c>
      <c r="E56" s="163">
        <v>45569.156018962291</v>
      </c>
      <c r="F56" s="161">
        <v>47119.620719444618</v>
      </c>
      <c r="G56" s="162">
        <v>55653.338879739429</v>
      </c>
      <c r="H56" s="162">
        <v>60293.529702847583</v>
      </c>
      <c r="I56" s="162">
        <v>63587.006948698348</v>
      </c>
      <c r="J56" s="162">
        <v>66880.484194549077</v>
      </c>
      <c r="K56" s="162">
        <v>70960.531948457894</v>
      </c>
      <c r="L56" s="162">
        <v>82209.877593994024</v>
      </c>
      <c r="M56" s="164">
        <v>92996.164286594518</v>
      </c>
      <c r="N56" s="161">
        <v>114790.56780375652</v>
      </c>
      <c r="O56" s="162">
        <v>127834.55105521213</v>
      </c>
      <c r="P56" s="162">
        <v>162030.54983698274</v>
      </c>
      <c r="Q56" s="162">
        <v>178373.68052591884</v>
      </c>
      <c r="R56" s="163">
        <v>196856.02762511748</v>
      </c>
      <c r="S56" s="6"/>
      <c r="T56" s="6"/>
      <c r="U56" s="6"/>
      <c r="W56" s="6"/>
      <c r="X56" s="6"/>
      <c r="Y56" s="6"/>
      <c r="Z56" s="6"/>
      <c r="AA56" s="6"/>
      <c r="AC56" s="2"/>
      <c r="AD56" s="2"/>
      <c r="AE56" s="2"/>
      <c r="AF56" s="2"/>
    </row>
    <row r="57" spans="2:32" x14ac:dyDescent="0.25">
      <c r="B57" s="143">
        <v>66</v>
      </c>
      <c r="C57" s="161">
        <v>38658.337937483324</v>
      </c>
      <c r="D57" s="162">
        <v>43810.059170939261</v>
      </c>
      <c r="E57" s="163">
        <v>47244.539993243241</v>
      </c>
      <c r="F57" s="161">
        <v>48858.338886905542</v>
      </c>
      <c r="G57" s="162">
        <v>57739.800680692533</v>
      </c>
      <c r="H57" s="162">
        <v>62567.238075681089</v>
      </c>
      <c r="I57" s="162">
        <v>65994.46287287501</v>
      </c>
      <c r="J57" s="162">
        <v>69421.687670068888</v>
      </c>
      <c r="K57" s="162">
        <v>73656.761686980826</v>
      </c>
      <c r="L57" s="162">
        <v>91147.42839900525</v>
      </c>
      <c r="M57" s="164">
        <v>101574.2334483281</v>
      </c>
      <c r="N57" s="161">
        <v>116746.43987249112</v>
      </c>
      <c r="O57" s="162">
        <v>130012.10020885114</v>
      </c>
      <c r="P57" s="162">
        <v>165645.58492698078</v>
      </c>
      <c r="Q57" s="162">
        <v>181321.17457759165</v>
      </c>
      <c r="R57" s="163">
        <v>199446.22375976286</v>
      </c>
      <c r="S57" s="6"/>
      <c r="T57" s="6"/>
      <c r="U57" s="6"/>
      <c r="W57" s="6"/>
      <c r="X57" s="6"/>
      <c r="Y57" s="6"/>
      <c r="Z57" s="6"/>
      <c r="AA57" s="6"/>
      <c r="AC57" s="2"/>
      <c r="AD57" s="2"/>
      <c r="AE57" s="2"/>
      <c r="AF57" s="2"/>
    </row>
    <row r="58" spans="2:32" x14ac:dyDescent="0.25">
      <c r="B58" s="143">
        <v>67</v>
      </c>
      <c r="C58" s="161">
        <v>40049.903839169856</v>
      </c>
      <c r="D58" s="162">
        <v>45410.359957878776</v>
      </c>
      <c r="E58" s="163">
        <v>48983.997370351412</v>
      </c>
      <c r="F58" s="161">
        <v>50663.552610762439</v>
      </c>
      <c r="G58" s="162">
        <v>59906.057149320804</v>
      </c>
      <c r="H58" s="162">
        <v>64927.902176109339</v>
      </c>
      <c r="I58" s="162">
        <v>68493.9895674461</v>
      </c>
      <c r="J58" s="162">
        <v>72060.076958782811</v>
      </c>
      <c r="K58" s="162">
        <v>76456.106064776352</v>
      </c>
      <c r="L58" s="162">
        <v>96442.748386935651</v>
      </c>
      <c r="M58" s="164">
        <v>107475.31127449649</v>
      </c>
      <c r="N58" s="161">
        <v>118702.31194122571</v>
      </c>
      <c r="O58" s="162">
        <v>132189.64936249016</v>
      </c>
      <c r="P58" s="162">
        <v>169260.62001697888</v>
      </c>
      <c r="Q58" s="162">
        <v>184268.66862926449</v>
      </c>
      <c r="R58" s="163">
        <v>202689.11978734989</v>
      </c>
      <c r="S58" s="6"/>
      <c r="T58" s="6"/>
      <c r="U58" s="6"/>
      <c r="W58" s="6"/>
      <c r="X58" s="6"/>
      <c r="Y58" s="6"/>
      <c r="Z58" s="6"/>
      <c r="AA58" s="6"/>
      <c r="AC58" s="2"/>
      <c r="AD58" s="2"/>
      <c r="AE58" s="2"/>
      <c r="AF58" s="2"/>
    </row>
    <row r="59" spans="2:32" x14ac:dyDescent="0.25">
      <c r="B59" s="143">
        <v>68</v>
      </c>
      <c r="C59" s="161">
        <v>41493.683043047677</v>
      </c>
      <c r="D59" s="162">
        <v>47070.706042338279</v>
      </c>
      <c r="E59" s="163">
        <v>50788.721375198693</v>
      </c>
      <c r="F59" s="161">
        <v>52536.500223161282</v>
      </c>
      <c r="G59" s="162">
        <v>62153.594284199418</v>
      </c>
      <c r="H59" s="162">
        <v>67377.141361553979</v>
      </c>
      <c r="I59" s="162">
        <v>71087.301646152177</v>
      </c>
      <c r="J59" s="162">
        <v>74797.461930750345</v>
      </c>
      <c r="K59" s="162">
        <v>79360.48536313021</v>
      </c>
      <c r="L59" s="162">
        <v>102108.74077402115</v>
      </c>
      <c r="M59" s="164">
        <v>113789.46454849662</v>
      </c>
      <c r="N59" s="161">
        <v>123390.97746897418</v>
      </c>
      <c r="O59" s="162">
        <v>137373.39675540852</v>
      </c>
      <c r="P59" s="162">
        <v>174623.25100849319</v>
      </c>
      <c r="Q59" s="162">
        <v>185537.376808017</v>
      </c>
      <c r="R59" s="163">
        <v>207781.64358923657</v>
      </c>
      <c r="S59" s="6"/>
      <c r="T59" s="6"/>
      <c r="U59" s="6"/>
      <c r="W59" s="6"/>
      <c r="X59" s="6"/>
      <c r="Y59" s="6"/>
      <c r="Z59" s="6"/>
      <c r="AA59" s="6"/>
      <c r="AC59" s="2"/>
      <c r="AD59" s="2"/>
      <c r="AE59" s="2"/>
      <c r="AF59" s="2"/>
    </row>
    <row r="60" spans="2:32" x14ac:dyDescent="0.25">
      <c r="B60" s="143">
        <v>69</v>
      </c>
      <c r="C60" s="161">
        <v>42990.630129046331</v>
      </c>
      <c r="D60" s="162">
        <v>48792.195191236729</v>
      </c>
      <c r="E60" s="163">
        <v>52659.905232697012</v>
      </c>
      <c r="F60" s="161">
        <v>54478.420056248047</v>
      </c>
      <c r="G60" s="162">
        <v>64483.898083903543</v>
      </c>
      <c r="H60" s="162">
        <v>69916.57498943666</v>
      </c>
      <c r="I60" s="162">
        <v>73776.113722733877</v>
      </c>
      <c r="J60" s="162">
        <v>77635.652456031006</v>
      </c>
      <c r="K60" s="162">
        <v>82371.819863328157</v>
      </c>
      <c r="L60" s="162">
        <v>108171.35262820263</v>
      </c>
      <c r="M60" s="164">
        <v>120545.60855167676</v>
      </c>
      <c r="N60" s="161">
        <v>123505.17617885994</v>
      </c>
      <c r="O60" s="162">
        <v>137621.47691599911</v>
      </c>
      <c r="P60" s="162">
        <v>178134.03260691289</v>
      </c>
      <c r="Q60" s="162">
        <v>197131.9224284977</v>
      </c>
      <c r="R60" s="163">
        <v>220788.33955529338</v>
      </c>
      <c r="S60" s="6"/>
      <c r="T60" s="6"/>
      <c r="U60" s="6"/>
      <c r="W60" s="6"/>
      <c r="X60" s="6"/>
      <c r="Y60" s="6"/>
      <c r="Z60" s="6"/>
      <c r="AA60" s="6"/>
      <c r="AC60" s="2"/>
      <c r="AD60" s="2"/>
      <c r="AE60" s="2"/>
      <c r="AF60" s="2"/>
    </row>
    <row r="61" spans="2:32" x14ac:dyDescent="0.25">
      <c r="B61" s="143">
        <v>70</v>
      </c>
      <c r="C61" s="161">
        <v>44541.699677095297</v>
      </c>
      <c r="D61" s="162">
        <v>50575.925171493051</v>
      </c>
      <c r="E61" s="163">
        <v>54598.742167758217</v>
      </c>
      <c r="F61" s="161">
        <v>56490.550442168671</v>
      </c>
      <c r="G61" s="162">
        <v>66898.454547008296</v>
      </c>
      <c r="H61" s="162">
        <v>72547.822417179035</v>
      </c>
      <c r="I61" s="162">
        <v>76562.14041093165</v>
      </c>
      <c r="J61" s="162">
        <v>80576.458404684236</v>
      </c>
      <c r="K61" s="162">
        <v>85492.02984665586</v>
      </c>
      <c r="L61" s="162">
        <v>110024.77968076667</v>
      </c>
      <c r="M61" s="164">
        <v>122611.05828979184</v>
      </c>
      <c r="N61" s="161">
        <v>126157.88819249927</v>
      </c>
      <c r="O61" s="162">
        <v>140097.39646732347</v>
      </c>
      <c r="P61" s="162">
        <v>189108.34519262944</v>
      </c>
      <c r="Q61" s="162">
        <v>213311.41835651765</v>
      </c>
      <c r="R61" s="163">
        <v>233829.87027753721</v>
      </c>
      <c r="S61" s="6"/>
      <c r="T61" s="6"/>
      <c r="U61" s="6"/>
      <c r="W61" s="6"/>
      <c r="X61" s="6"/>
      <c r="Y61" s="6"/>
      <c r="Z61" s="6"/>
      <c r="AA61" s="6"/>
      <c r="AC61" s="2"/>
      <c r="AD61" s="2"/>
      <c r="AE61" s="2"/>
      <c r="AF61" s="2"/>
    </row>
    <row r="62" spans="2:32" x14ac:dyDescent="0.25">
      <c r="B62" s="143">
        <v>71</v>
      </c>
      <c r="C62" s="161">
        <v>46147.846267124121</v>
      </c>
      <c r="D62" s="162">
        <v>52422.99375002618</v>
      </c>
      <c r="E62" s="163">
        <v>56606.425405294249</v>
      </c>
      <c r="F62" s="161">
        <v>58574.129713069146</v>
      </c>
      <c r="G62" s="162">
        <v>69398.749672088845</v>
      </c>
      <c r="H62" s="162">
        <v>75272.50300220272</v>
      </c>
      <c r="I62" s="162">
        <v>79447.096324486149</v>
      </c>
      <c r="J62" s="162">
        <v>83621.689646769548</v>
      </c>
      <c r="K62" s="162">
        <v>88723.035594399058</v>
      </c>
      <c r="L62" s="162">
        <v>112889.59845325343</v>
      </c>
      <c r="M62" s="164">
        <v>122611.05828979184</v>
      </c>
      <c r="N62" s="161">
        <v>139553.17637846386</v>
      </c>
      <c r="O62" s="162">
        <v>153306.7594272854</v>
      </c>
      <c r="P62" s="162">
        <v>201723.53264236869</v>
      </c>
      <c r="Q62" s="162">
        <v>225326.1425977106</v>
      </c>
      <c r="R62" s="163">
        <v>251202.26816452702</v>
      </c>
      <c r="S62" s="6"/>
      <c r="T62" s="6"/>
      <c r="U62" s="6"/>
      <c r="W62" s="6"/>
      <c r="X62" s="6"/>
      <c r="Y62" s="6"/>
      <c r="Z62" s="6"/>
      <c r="AA62" s="6"/>
      <c r="AC62" s="2"/>
      <c r="AD62" s="2"/>
      <c r="AE62" s="2"/>
      <c r="AF62" s="2"/>
    </row>
    <row r="63" spans="2:32" x14ac:dyDescent="0.25">
      <c r="B63" s="143">
        <v>72</v>
      </c>
      <c r="C63" s="161">
        <v>47810.024479062311</v>
      </c>
      <c r="D63" s="162">
        <v>54334.4986937551</v>
      </c>
      <c r="E63" s="163">
        <v>58684.148170216984</v>
      </c>
      <c r="F63" s="161">
        <v>60730.396201095406</v>
      </c>
      <c r="G63" s="162">
        <v>71986.269457720351</v>
      </c>
      <c r="H63" s="162">
        <v>78092.236101929375</v>
      </c>
      <c r="I63" s="162">
        <v>82432.696077137894</v>
      </c>
      <c r="J63" s="162">
        <v>86773.156052346385</v>
      </c>
      <c r="K63" s="162">
        <v>92066.757387843449</v>
      </c>
      <c r="L63" s="162">
        <v>115754.4172257402</v>
      </c>
      <c r="M63" s="164">
        <v>128996.13740600963</v>
      </c>
      <c r="N63" s="161">
        <v>151570.23132358398</v>
      </c>
      <c r="O63" s="162">
        <v>166090.85042311385</v>
      </c>
      <c r="P63" s="162">
        <v>216149.08987343812</v>
      </c>
      <c r="Q63" s="162">
        <v>241533.94036088744</v>
      </c>
      <c r="R63" s="163">
        <v>267906.87727256614</v>
      </c>
      <c r="S63" s="6"/>
      <c r="T63" s="6"/>
      <c r="U63" s="6"/>
      <c r="W63" s="6"/>
      <c r="X63" s="6"/>
      <c r="Y63" s="6"/>
      <c r="Z63" s="6"/>
      <c r="AA63" s="6"/>
      <c r="AC63" s="2"/>
      <c r="AD63" s="2"/>
      <c r="AE63" s="2"/>
      <c r="AF63" s="2"/>
    </row>
    <row r="64" spans="2:32" x14ac:dyDescent="0.25">
      <c r="B64" s="143">
        <v>73</v>
      </c>
      <c r="C64" s="161">
        <v>49529.188892839382</v>
      </c>
      <c r="D64" s="162">
        <v>56311.537769598726</v>
      </c>
      <c r="E64" s="163">
        <v>60833.103687438306</v>
      </c>
      <c r="F64" s="161">
        <v>62960.588238393451</v>
      </c>
      <c r="G64" s="162">
        <v>74662.499902477997</v>
      </c>
      <c r="H64" s="162">
        <v>81008.641073780644</v>
      </c>
      <c r="I64" s="162">
        <v>85520.654282627467</v>
      </c>
      <c r="J64" s="162">
        <v>90032.667491474276</v>
      </c>
      <c r="K64" s="162">
        <v>95525.115508274801</v>
      </c>
      <c r="L64" s="162">
        <v>120295.57860928075</v>
      </c>
      <c r="M64" s="164">
        <v>134056.78469579446</v>
      </c>
      <c r="N64" s="161">
        <v>164582.80990225196</v>
      </c>
      <c r="O64" s="162">
        <v>179928.49106219085</v>
      </c>
      <c r="P64" s="162">
        <v>230359.16671627335</v>
      </c>
      <c r="Q64" s="162">
        <v>258890.05713967848</v>
      </c>
      <c r="R64" s="163">
        <v>288801.24516952713</v>
      </c>
      <c r="S64" s="6"/>
      <c r="T64" s="6"/>
      <c r="U64" s="6"/>
      <c r="W64" s="6"/>
      <c r="X64" s="6"/>
      <c r="Y64" s="6"/>
      <c r="Z64" s="6"/>
      <c r="AA64" s="6"/>
      <c r="AC64" s="2"/>
      <c r="AD64" s="2"/>
      <c r="AE64" s="2"/>
      <c r="AF64" s="2"/>
    </row>
    <row r="65" spans="2:32" x14ac:dyDescent="0.25">
      <c r="B65" s="143">
        <v>74</v>
      </c>
      <c r="C65" s="161">
        <v>51306.294088384842</v>
      </c>
      <c r="D65" s="162">
        <v>58355.208744476011</v>
      </c>
      <c r="E65" s="163">
        <v>63054.485181870121</v>
      </c>
      <c r="F65" s="161">
        <v>65265.944157109188</v>
      </c>
      <c r="G65" s="162">
        <v>77428.927004936893</v>
      </c>
      <c r="H65" s="162">
        <v>84023.337275178143</v>
      </c>
      <c r="I65" s="162">
        <v>88712.685554695432</v>
      </c>
      <c r="J65" s="162">
        <v>93402.033834212649</v>
      </c>
      <c r="K65" s="162">
        <v>99100.030236978739</v>
      </c>
      <c r="L65" s="162">
        <v>125039.98359298252</v>
      </c>
      <c r="M65" s="164">
        <v>139343.92562618182</v>
      </c>
      <c r="N65" s="161">
        <v>171879.76782013819</v>
      </c>
      <c r="O65" s="162">
        <v>190992.27893208916</v>
      </c>
      <c r="P65" s="162">
        <v>246957.58654379996</v>
      </c>
      <c r="Q65" s="162">
        <v>280302.28696360008</v>
      </c>
      <c r="R65" s="163">
        <v>311754.58957069751</v>
      </c>
      <c r="S65" s="6"/>
      <c r="T65" s="6"/>
      <c r="U65" s="6"/>
      <c r="W65" s="6"/>
      <c r="X65" s="6"/>
      <c r="Y65" s="6"/>
      <c r="Z65" s="6"/>
      <c r="AA65" s="6"/>
      <c r="AC65" s="2"/>
      <c r="AD65" s="2"/>
      <c r="AE65" s="2"/>
      <c r="AF65" s="2"/>
    </row>
    <row r="66" spans="2:32" x14ac:dyDescent="0.25">
      <c r="B66" s="143">
        <v>75</v>
      </c>
      <c r="C66" s="161">
        <v>53142.294645628222</v>
      </c>
      <c r="D66" s="162">
        <v>60466.609385305899</v>
      </c>
      <c r="E66" s="163">
        <v>65349.485878424341</v>
      </c>
      <c r="F66" s="161">
        <v>67647.702289388602</v>
      </c>
      <c r="G66" s="162">
        <v>80287.036763672208</v>
      </c>
      <c r="H66" s="162">
        <v>87137.94406354356</v>
      </c>
      <c r="I66" s="162">
        <v>92010.504507082325</v>
      </c>
      <c r="J66" s="162">
        <v>96883.064950621047</v>
      </c>
      <c r="K66" s="162">
        <v>102793.42185524107</v>
      </c>
      <c r="L66" s="162">
        <v>129998.02710947613</v>
      </c>
      <c r="M66" s="164">
        <v>144869.14425754795</v>
      </c>
      <c r="N66" s="161">
        <v>182204.1705608613</v>
      </c>
      <c r="O66" s="162">
        <v>202669.87758603759</v>
      </c>
      <c r="P66" s="162">
        <v>263453.27962779999</v>
      </c>
      <c r="Q66" s="162">
        <v>290947.13506614411</v>
      </c>
      <c r="R66" s="163">
        <v>323644.92149388744</v>
      </c>
      <c r="S66" s="6"/>
      <c r="T66" s="6"/>
      <c r="U66" s="6"/>
      <c r="W66" s="6"/>
      <c r="X66" s="6"/>
      <c r="Y66" s="6"/>
      <c r="Z66" s="6"/>
      <c r="AA66" s="6"/>
      <c r="AC66" s="2"/>
      <c r="AD66" s="2"/>
      <c r="AE66" s="2"/>
      <c r="AF66" s="2"/>
    </row>
    <row r="67" spans="2:32" x14ac:dyDescent="0.25">
      <c r="B67" s="143">
        <v>76</v>
      </c>
      <c r="C67" s="161">
        <v>55038.14514449906</v>
      </c>
      <c r="D67" s="162">
        <v>62646.837459007351</v>
      </c>
      <c r="E67" s="163">
        <v>67719.299002012893</v>
      </c>
      <c r="F67" s="161">
        <v>70107.100967377701</v>
      </c>
      <c r="G67" s="162">
        <v>83238.315177259123</v>
      </c>
      <c r="H67" s="162">
        <v>90354.080796298513</v>
      </c>
      <c r="I67" s="162">
        <v>95415.82575352877</v>
      </c>
      <c r="J67" s="162">
        <v>100477.57071075897</v>
      </c>
      <c r="K67" s="162">
        <v>106607.21064434753</v>
      </c>
      <c r="L67" s="162">
        <v>134222.42658397619</v>
      </c>
      <c r="M67" s="164">
        <v>149576.79367716171</v>
      </c>
      <c r="N67" s="161">
        <v>193113.13829930226</v>
      </c>
      <c r="O67" s="162">
        <v>215009.94219788359</v>
      </c>
      <c r="P67" s="162">
        <v>282091.17271180009</v>
      </c>
      <c r="Q67" s="162">
        <v>313088.41911943565</v>
      </c>
      <c r="R67" s="163">
        <v>348336.56845656928</v>
      </c>
      <c r="S67" s="6"/>
      <c r="T67" s="6"/>
      <c r="U67" s="6"/>
      <c r="W67" s="6"/>
      <c r="X67" s="6"/>
      <c r="Y67" s="6"/>
      <c r="Z67" s="6"/>
      <c r="AA67" s="6"/>
      <c r="AC67" s="2"/>
      <c r="AD67" s="2"/>
      <c r="AE67" s="2"/>
      <c r="AF67" s="2"/>
    </row>
    <row r="68" spans="2:32" x14ac:dyDescent="0.25">
      <c r="B68" s="143">
        <v>77</v>
      </c>
      <c r="C68" s="161">
        <v>56994.800164926812</v>
      </c>
      <c r="D68" s="162">
        <v>64896.990732499275</v>
      </c>
      <c r="E68" s="163">
        <v>70165.117777547581</v>
      </c>
      <c r="F68" s="161">
        <v>72645.378523222374</v>
      </c>
      <c r="G68" s="162">
        <v>86284.24824427272</v>
      </c>
      <c r="H68" s="162">
        <v>93673.366830864645</v>
      </c>
      <c r="I68" s="162">
        <v>98930.363907775245</v>
      </c>
      <c r="J68" s="162">
        <v>104187.36098468579</v>
      </c>
      <c r="K68" s="162">
        <v>110543.31688558371</v>
      </c>
      <c r="L68" s="162">
        <v>138606.5971886586</v>
      </c>
      <c r="M68" s="164">
        <v>154462.49123659136</v>
      </c>
      <c r="N68" s="161">
        <v>204716.56152824464</v>
      </c>
      <c r="O68" s="162">
        <v>228136.62466386333</v>
      </c>
      <c r="P68" s="162">
        <v>303058.56579580007</v>
      </c>
      <c r="Q68" s="162">
        <v>328033.78585540742</v>
      </c>
      <c r="R68" s="163">
        <v>365020.86588542553</v>
      </c>
      <c r="S68" s="6"/>
      <c r="T68" s="6"/>
      <c r="U68" s="6"/>
      <c r="W68" s="6"/>
      <c r="X68" s="6"/>
      <c r="Y68" s="6"/>
      <c r="Z68" s="6"/>
      <c r="AA68" s="6"/>
      <c r="AC68" s="2"/>
      <c r="AD68" s="2"/>
      <c r="AE68" s="2"/>
      <c r="AF68" s="2"/>
    </row>
    <row r="69" spans="2:32" x14ac:dyDescent="0.25">
      <c r="B69" s="143">
        <v>78</v>
      </c>
      <c r="C69" s="161">
        <v>59013.214286841037</v>
      </c>
      <c r="D69" s="162">
        <v>67218.166972700652</v>
      </c>
      <c r="E69" s="163">
        <v>72688.135429940405</v>
      </c>
      <c r="F69" s="161">
        <v>75263.773289068646</v>
      </c>
      <c r="G69" s="162">
        <v>89426.321963288239</v>
      </c>
      <c r="H69" s="162">
        <v>97097.421524663587</v>
      </c>
      <c r="I69" s="162">
        <v>102555.83358356236</v>
      </c>
      <c r="J69" s="162">
        <v>108014.2456424611</v>
      </c>
      <c r="K69" s="162">
        <v>114603.66086023547</v>
      </c>
      <c r="L69" s="162">
        <v>143159.18872696243</v>
      </c>
      <c r="M69" s="164">
        <v>159535.87623306375</v>
      </c>
      <c r="N69" s="161">
        <v>217116.09403998114</v>
      </c>
      <c r="O69" s="162">
        <v>242164.84291677878</v>
      </c>
      <c r="P69" s="162">
        <v>323297.55887980014</v>
      </c>
      <c r="Q69" s="162">
        <v>350003.47495728597</v>
      </c>
      <c r="R69" s="163">
        <v>390685.79548304848</v>
      </c>
      <c r="S69" s="6"/>
      <c r="T69" s="6"/>
      <c r="U69" s="6"/>
      <c r="W69" s="6"/>
      <c r="X69" s="6"/>
      <c r="Y69" s="6"/>
      <c r="Z69" s="6"/>
      <c r="AA69" s="6"/>
      <c r="AC69" s="2"/>
      <c r="AD69" s="2"/>
      <c r="AE69" s="2"/>
      <c r="AF69" s="2"/>
    </row>
    <row r="70" spans="2:32" x14ac:dyDescent="0.25">
      <c r="B70" s="143">
        <v>79</v>
      </c>
      <c r="C70" s="161">
        <v>61094.342090171282</v>
      </c>
      <c r="D70" s="162">
        <v>69611.463946530421</v>
      </c>
      <c r="E70" s="163">
        <v>75289.54518410319</v>
      </c>
      <c r="F70" s="161">
        <v>77963.523597062434</v>
      </c>
      <c r="G70" s="162">
        <v>92666.022332880792</v>
      </c>
      <c r="H70" s="162">
        <v>100627.86423511703</v>
      </c>
      <c r="I70" s="162">
        <v>106293.9493946307</v>
      </c>
      <c r="J70" s="162">
        <v>111960.03455414435</v>
      </c>
      <c r="K70" s="162">
        <v>118790.16284958845</v>
      </c>
      <c r="L70" s="162">
        <v>146598.11889985978</v>
      </c>
      <c r="M70" s="164">
        <v>163368.20263359867</v>
      </c>
      <c r="N70" s="161">
        <v>230386.43820341636</v>
      </c>
      <c r="O70" s="162">
        <v>257179.13792719395</v>
      </c>
      <c r="P70" s="162">
        <v>345834.5519638001</v>
      </c>
      <c r="Q70" s="162">
        <v>373511.04229629599</v>
      </c>
      <c r="R70" s="163">
        <v>421361.07414928492</v>
      </c>
      <c r="S70" s="6"/>
      <c r="T70" s="6"/>
      <c r="U70" s="6"/>
      <c r="W70" s="6"/>
      <c r="X70" s="6"/>
      <c r="Y70" s="6"/>
      <c r="Z70" s="6"/>
      <c r="AA70" s="6"/>
      <c r="AC70" s="2"/>
      <c r="AD70" s="2"/>
      <c r="AE70" s="2"/>
      <c r="AF70" s="2"/>
    </row>
    <row r="71" spans="2:32" x14ac:dyDescent="0.25">
      <c r="B71" s="143">
        <v>80</v>
      </c>
      <c r="C71" s="161">
        <v>63239.138154847024</v>
      </c>
      <c r="D71" s="162">
        <v>72077.979420907533</v>
      </c>
      <c r="E71" s="163">
        <v>77970.540264947864</v>
      </c>
      <c r="F71" s="161">
        <v>80745.867779349748</v>
      </c>
      <c r="G71" s="162">
        <v>96004.835351625574</v>
      </c>
      <c r="H71" s="162">
        <v>104266.31431964657</v>
      </c>
      <c r="I71" s="162">
        <v>110146.42595472082</v>
      </c>
      <c r="J71" s="162">
        <v>116026.53758979501</v>
      </c>
      <c r="K71" s="162">
        <v>123104.74313492837</v>
      </c>
      <c r="L71" s="162">
        <v>151591.40068239984</v>
      </c>
      <c r="M71" s="164">
        <v>168932.69061051394</v>
      </c>
      <c r="N71" s="161">
        <v>244611.89270123985</v>
      </c>
      <c r="O71" s="162">
        <v>273274.91444549034</v>
      </c>
      <c r="P71" s="162">
        <v>371679.44504779996</v>
      </c>
      <c r="Q71" s="162">
        <v>391477.54019111081</v>
      </c>
      <c r="R71" s="163">
        <v>442702.56250686839</v>
      </c>
      <c r="S71" s="6"/>
      <c r="T71" s="6"/>
      <c r="U71" s="6"/>
      <c r="W71" s="6"/>
      <c r="X71" s="6"/>
      <c r="Y71" s="6"/>
      <c r="Z71" s="6"/>
      <c r="AA71" s="6"/>
      <c r="AC71" s="2"/>
      <c r="AD71" s="2"/>
      <c r="AE71" s="2"/>
      <c r="AF71" s="2"/>
    </row>
    <row r="72" spans="2:32" x14ac:dyDescent="0.25">
      <c r="B72" s="143">
        <v>81</v>
      </c>
      <c r="C72" s="161">
        <v>65448.557060797779</v>
      </c>
      <c r="D72" s="162">
        <v>74618.811162750906</v>
      </c>
      <c r="E72" s="163">
        <v>80732.31389738631</v>
      </c>
      <c r="F72" s="161">
        <v>83612.044168076492</v>
      </c>
      <c r="G72" s="162">
        <v>99444.247018097682</v>
      </c>
      <c r="H72" s="162">
        <v>108014.3911356739</v>
      </c>
      <c r="I72" s="162">
        <v>114114.97787757326</v>
      </c>
      <c r="J72" s="162">
        <v>120215.56461947259</v>
      </c>
      <c r="K72" s="162">
        <v>127549.32199754097</v>
      </c>
      <c r="L72" s="162">
        <v>154424.50444370444</v>
      </c>
      <c r="M72" s="164">
        <v>172089.88712048403</v>
      </c>
      <c r="N72" s="161">
        <v>259884.40566124392</v>
      </c>
      <c r="O72" s="162">
        <v>290556.24655201437</v>
      </c>
      <c r="P72" s="162">
        <v>396813.53813180001</v>
      </c>
      <c r="Q72" s="162">
        <v>417888.29209648859</v>
      </c>
      <c r="R72" s="163">
        <v>473768.9867445096</v>
      </c>
      <c r="S72" s="6"/>
      <c r="T72" s="6"/>
      <c r="U72" s="6"/>
      <c r="W72" s="6"/>
      <c r="X72" s="6"/>
      <c r="Y72" s="6"/>
      <c r="Z72" s="6"/>
      <c r="AA72" s="6"/>
      <c r="AC72" s="2"/>
      <c r="AD72" s="2"/>
      <c r="AE72" s="2"/>
      <c r="AF72" s="2"/>
    </row>
    <row r="73" spans="2:32" x14ac:dyDescent="0.25">
      <c r="B73" s="143">
        <v>82</v>
      </c>
      <c r="C73" s="161">
        <v>67723.55338795307</v>
      </c>
      <c r="D73" s="162">
        <v>77235.056938979498</v>
      </c>
      <c r="E73" s="163">
        <v>83576.059306330455</v>
      </c>
      <c r="F73" s="161">
        <v>86563.291095388675</v>
      </c>
      <c r="G73" s="162">
        <v>102985.74333087228</v>
      </c>
      <c r="H73" s="162">
        <v>111873.71404062056</v>
      </c>
      <c r="I73" s="162">
        <v>118201.31977692853</v>
      </c>
      <c r="J73" s="162">
        <v>124528.92551323651</v>
      </c>
      <c r="K73" s="162">
        <v>132125.81971871192</v>
      </c>
      <c r="L73" s="162">
        <v>155882.67115981103</v>
      </c>
      <c r="M73" s="164">
        <v>173714.86073773212</v>
      </c>
      <c r="N73" s="161">
        <v>272806.30358611466</v>
      </c>
      <c r="O73" s="162">
        <v>305185.79597865301</v>
      </c>
      <c r="P73" s="162">
        <v>420452.9312158</v>
      </c>
      <c r="Q73" s="162">
        <v>442110.72455827793</v>
      </c>
      <c r="R73" s="163">
        <v>494399.47317818768</v>
      </c>
      <c r="S73" s="6"/>
      <c r="T73" s="6"/>
      <c r="U73" s="6"/>
      <c r="W73" s="6"/>
      <c r="X73" s="6"/>
      <c r="Y73" s="6"/>
      <c r="Z73" s="6"/>
      <c r="AA73" s="6"/>
      <c r="AC73" s="2"/>
      <c r="AD73" s="2"/>
      <c r="AE73" s="2"/>
      <c r="AF73" s="2"/>
    </row>
    <row r="74" spans="2:32" x14ac:dyDescent="0.25">
      <c r="B74" s="143">
        <v>83</v>
      </c>
      <c r="C74" s="161">
        <v>70065.081716242436</v>
      </c>
      <c r="D74" s="162">
        <v>79927.814516512255</v>
      </c>
      <c r="E74" s="163">
        <v>86502.969716692154</v>
      </c>
      <c r="F74" s="161">
        <v>89600.84689343223</v>
      </c>
      <c r="G74" s="162">
        <v>106630.81028852455</v>
      </c>
      <c r="H74" s="162">
        <v>115845.90239190831</v>
      </c>
      <c r="I74" s="162">
        <v>122407.16626652732</v>
      </c>
      <c r="J74" s="162">
        <v>128968.43014114637</v>
      </c>
      <c r="K74" s="162">
        <v>136836.15657972705</v>
      </c>
      <c r="L74" s="162">
        <v>157370.63798551189</v>
      </c>
      <c r="M74" s="164">
        <v>175373.04344646947</v>
      </c>
      <c r="N74" s="161">
        <v>286086.29270950786</v>
      </c>
      <c r="O74" s="162">
        <v>320222.12996295176</v>
      </c>
      <c r="P74" s="162">
        <v>441379.16132336017</v>
      </c>
      <c r="Q74" s="162">
        <v>463507.20656619186</v>
      </c>
      <c r="R74" s="163">
        <v>519935.6202882909</v>
      </c>
      <c r="S74" s="6"/>
      <c r="T74" s="6"/>
      <c r="U74" s="6"/>
      <c r="W74" s="6"/>
      <c r="X74" s="6"/>
      <c r="Y74" s="6"/>
      <c r="Z74" s="6"/>
      <c r="AA74" s="6"/>
      <c r="AC74" s="2"/>
      <c r="AD74" s="2"/>
      <c r="AE74" s="2"/>
      <c r="AF74" s="2"/>
    </row>
    <row r="75" spans="2:32" x14ac:dyDescent="0.25">
      <c r="B75" s="143">
        <v>84</v>
      </c>
      <c r="C75" s="161">
        <v>72474.096625595368</v>
      </c>
      <c r="D75" s="162">
        <v>82698.181662268136</v>
      </c>
      <c r="E75" s="163">
        <v>89514.238353383305</v>
      </c>
      <c r="F75" s="161">
        <v>92725.949894353136</v>
      </c>
      <c r="G75" s="162">
        <v>110380.93388962964</v>
      </c>
      <c r="H75" s="162">
        <v>119932.57554695872</v>
      </c>
      <c r="I75" s="162">
        <v>126734.23196011012</v>
      </c>
      <c r="J75" s="162">
        <v>133535.88837326152</v>
      </c>
      <c r="K75" s="162">
        <v>141682.25286187194</v>
      </c>
      <c r="L75" s="162">
        <v>158889.33286826379</v>
      </c>
      <c r="M75" s="164">
        <v>177065.46934665108</v>
      </c>
      <c r="N75" s="161">
        <v>299767.04185297247</v>
      </c>
      <c r="O75" s="162">
        <v>335713.43399872165</v>
      </c>
      <c r="P75" s="162">
        <v>464619.62001097144</v>
      </c>
      <c r="Q75" s="162">
        <v>485973.51267450146</v>
      </c>
      <c r="R75" s="163">
        <v>546764.46344638057</v>
      </c>
      <c r="S75" s="6"/>
      <c r="T75" s="6"/>
      <c r="U75" s="6"/>
      <c r="W75" s="6"/>
      <c r="X75" s="6"/>
      <c r="Y75" s="6"/>
      <c r="Z75" s="6"/>
      <c r="AA75" s="6"/>
      <c r="AC75" s="2"/>
      <c r="AD75" s="2"/>
      <c r="AE75" s="2"/>
      <c r="AF75" s="2"/>
    </row>
    <row r="76" spans="2:32" x14ac:dyDescent="0.25">
      <c r="B76" s="155" t="s">
        <v>7</v>
      </c>
      <c r="C76" s="165">
        <v>74951.552695941413</v>
      </c>
      <c r="D76" s="166">
        <v>85547.256143166072</v>
      </c>
      <c r="E76" s="167">
        <v>92611.058441315865</v>
      </c>
      <c r="F76" s="165">
        <v>95939.838430297386</v>
      </c>
      <c r="G76" s="166">
        <v>114237.60013276276</v>
      </c>
      <c r="H76" s="166">
        <v>124135.35286319349</v>
      </c>
      <c r="I76" s="166">
        <v>131184.2314714175</v>
      </c>
      <c r="J76" s="166">
        <v>138233.11007964154</v>
      </c>
      <c r="K76" s="166">
        <v>146666.0288464324</v>
      </c>
      <c r="L76" s="166">
        <v>160439.72400818637</v>
      </c>
      <c r="M76" s="168">
        <v>178793.21739559586</v>
      </c>
      <c r="N76" s="165">
        <v>313717.99933079723</v>
      </c>
      <c r="O76" s="166">
        <v>351512.19494171912</v>
      </c>
      <c r="P76" s="166">
        <v>485494.27489447751</v>
      </c>
      <c r="Q76" s="166">
        <v>509563.13408822654</v>
      </c>
      <c r="R76" s="167">
        <v>571322.16692567605</v>
      </c>
      <c r="S76" s="6"/>
      <c r="T76" s="6"/>
      <c r="U76" s="6"/>
      <c r="W76" s="6"/>
      <c r="X76" s="6"/>
      <c r="Y76" s="6"/>
      <c r="Z76" s="6"/>
      <c r="AA76" s="6"/>
      <c r="AC76" s="2"/>
      <c r="AD76" s="2"/>
      <c r="AE76" s="2"/>
      <c r="AF76" s="2"/>
    </row>
    <row r="77" spans="2:32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32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32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32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W9:AA76 S10:U76">
    <cfRule type="cellIs" dxfId="1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94"/>
  <sheetViews>
    <sheetView view="pageBreakPreview" zoomScale="80" zoomScaleNormal="60" zoomScaleSheetLayoutView="80" workbookViewId="0">
      <pane xSplit="2" ySplit="8" topLeftCell="C5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10" width="10.28515625" style="144" bestFit="1" customWidth="1"/>
    <col min="11" max="12" width="10.28515625" style="144" customWidth="1"/>
    <col min="13" max="13" width="10.28515625" style="145" customWidth="1"/>
    <col min="14" max="14" width="10.28515625" style="141" bestFit="1" customWidth="1"/>
    <col min="15" max="15" width="10.28515625" style="144" bestFit="1" customWidth="1"/>
    <col min="16" max="17" width="11.5703125" style="144" customWidth="1"/>
    <col min="18" max="18" width="10.5703125" style="145" customWidth="1"/>
    <col min="19" max="19" width="11.28515625" customWidth="1"/>
    <col min="20" max="20" width="11" customWidth="1"/>
    <col min="22" max="22" width="11" customWidth="1"/>
    <col min="23" max="23" width="10.5703125" customWidth="1"/>
    <col min="25" max="25" width="10.28515625" customWidth="1"/>
    <col min="26" max="26" width="10.42578125" customWidth="1"/>
    <col min="44" max="44" width="12.28515625" bestFit="1" customWidth="1"/>
    <col min="45" max="45" width="12.85546875" customWidth="1"/>
  </cols>
  <sheetData>
    <row r="1" spans="1:45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45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"/>
      <c r="V2" s="1"/>
      <c r="Y2" s="1"/>
    </row>
    <row r="3" spans="1:45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V3" s="6"/>
      <c r="W3" s="6"/>
      <c r="Y3" s="6"/>
      <c r="Z3" s="6"/>
    </row>
    <row r="4" spans="1:45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V4" s="6"/>
      <c r="W4" s="6"/>
      <c r="Y4" s="6"/>
      <c r="Z4" s="6"/>
      <c r="AH4" s="1"/>
      <c r="AM4" s="1"/>
    </row>
    <row r="5" spans="1:45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45" x14ac:dyDescent="0.25">
      <c r="A6" s="1" t="s">
        <v>3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"/>
      <c r="V6" s="1"/>
      <c r="Y6" s="1"/>
      <c r="AH6" s="44"/>
      <c r="AI6" s="44"/>
      <c r="AJ6" s="44"/>
      <c r="AK6" s="44"/>
      <c r="AM6" s="44"/>
      <c r="AN6" s="44"/>
      <c r="AO6" s="44"/>
      <c r="AP6" s="44"/>
      <c r="AQ6" s="44"/>
    </row>
    <row r="7" spans="1:45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1"/>
      <c r="V7" s="1"/>
      <c r="Y7" s="1"/>
      <c r="AB7" s="6"/>
      <c r="AC7" s="6"/>
      <c r="AD7" s="6"/>
      <c r="AE7" s="6"/>
      <c r="AF7" s="6"/>
      <c r="AH7" s="44"/>
      <c r="AI7" s="44"/>
      <c r="AJ7" s="44"/>
      <c r="AK7" s="44"/>
      <c r="AM7" s="44"/>
      <c r="AN7" s="44"/>
      <c r="AO7" s="44"/>
      <c r="AP7" s="44"/>
      <c r="AQ7" s="44"/>
    </row>
    <row r="8" spans="1:45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45" x14ac:dyDescent="0.25">
      <c r="B9" s="143">
        <v>18</v>
      </c>
      <c r="C9" s="161">
        <v>5311.848976504135</v>
      </c>
      <c r="D9" s="162">
        <v>6108.6263229797551</v>
      </c>
      <c r="E9" s="163">
        <v>6639.8112206301703</v>
      </c>
      <c r="F9" s="161">
        <v>6890.8146281961008</v>
      </c>
      <c r="G9" s="162">
        <v>7900.5391772053417</v>
      </c>
      <c r="H9" s="162">
        <v>9011.0652830256713</v>
      </c>
      <c r="I9" s="162">
        <v>9902.7360401304595</v>
      </c>
      <c r="J9" s="162">
        <v>10882.390941187006</v>
      </c>
      <c r="K9" s="162">
        <v>11546.271821408962</v>
      </c>
      <c r="L9" s="162">
        <v>16316.856274300491</v>
      </c>
      <c r="M9" s="164">
        <v>18183.422148712023</v>
      </c>
      <c r="N9" s="161">
        <v>33266.536398139739</v>
      </c>
      <c r="O9" s="162">
        <v>36089.698741266329</v>
      </c>
      <c r="P9" s="162">
        <v>50333.821860000004</v>
      </c>
      <c r="Q9" s="162">
        <v>60559.523060000007</v>
      </c>
      <c r="R9" s="163">
        <v>65404.284904799999</v>
      </c>
      <c r="AH9" s="2"/>
      <c r="AI9" s="2"/>
      <c r="AJ9" s="2"/>
      <c r="AK9" s="2"/>
      <c r="AL9" s="2"/>
      <c r="AM9" s="44"/>
      <c r="AN9" s="44"/>
      <c r="AO9" s="44"/>
      <c r="AP9" s="44"/>
      <c r="AQ9" s="44"/>
      <c r="AR9" s="44"/>
      <c r="AS9" s="44"/>
    </row>
    <row r="10" spans="1:45" x14ac:dyDescent="0.25">
      <c r="B10" s="143">
        <v>19</v>
      </c>
      <c r="C10" s="161">
        <v>5311.848976504135</v>
      </c>
      <c r="D10" s="162">
        <v>6108.6263229797551</v>
      </c>
      <c r="E10" s="163">
        <v>6639.8112206301703</v>
      </c>
      <c r="F10" s="161">
        <v>6890.8146281961008</v>
      </c>
      <c r="G10" s="162">
        <v>7900.5391772053417</v>
      </c>
      <c r="H10" s="162">
        <v>9011.0652830256713</v>
      </c>
      <c r="I10" s="162">
        <v>10121.229414897462</v>
      </c>
      <c r="J10" s="162">
        <v>11119.564234734335</v>
      </c>
      <c r="K10" s="162">
        <v>11797.913885260195</v>
      </c>
      <c r="L10" s="162">
        <v>16629.00777838966</v>
      </c>
      <c r="M10" s="164">
        <v>18531.282206911379</v>
      </c>
      <c r="N10" s="161">
        <v>33407.702957216992</v>
      </c>
      <c r="O10" s="162">
        <v>36247.298705525289</v>
      </c>
      <c r="P10" s="162">
        <v>51890.538000000008</v>
      </c>
      <c r="Q10" s="162">
        <v>62432.498000000007</v>
      </c>
      <c r="R10" s="163">
        <v>66427.097840000002</v>
      </c>
      <c r="AB10" s="6"/>
      <c r="AC10" s="6"/>
      <c r="AD10" s="6"/>
      <c r="AE10" s="6"/>
      <c r="AF10" s="6"/>
      <c r="AH10" s="2"/>
      <c r="AI10" s="2"/>
      <c r="AJ10" s="2"/>
      <c r="AK10" s="2"/>
      <c r="AL10" s="2"/>
      <c r="AM10" s="44"/>
      <c r="AN10" s="44"/>
      <c r="AO10" s="44"/>
      <c r="AP10" s="44"/>
      <c r="AQ10" s="44"/>
      <c r="AR10" s="44"/>
      <c r="AS10" s="44"/>
    </row>
    <row r="11" spans="1:45" x14ac:dyDescent="0.25">
      <c r="B11" s="143">
        <v>20</v>
      </c>
      <c r="C11" s="161">
        <v>5311.848976504135</v>
      </c>
      <c r="D11" s="162">
        <v>6108.6263229797551</v>
      </c>
      <c r="E11" s="163">
        <v>6639.8112206301703</v>
      </c>
      <c r="F11" s="161">
        <v>6890.8146281961008</v>
      </c>
      <c r="G11" s="162">
        <v>7900.5391772053417</v>
      </c>
      <c r="H11" s="162">
        <v>9011.0652830256713</v>
      </c>
      <c r="I11" s="162">
        <v>10223.008234087496</v>
      </c>
      <c r="J11" s="162">
        <v>11255.708726982859</v>
      </c>
      <c r="K11" s="162">
        <v>11942.363880025565</v>
      </c>
      <c r="L11" s="162">
        <v>16946.056019970179</v>
      </c>
      <c r="M11" s="164">
        <v>18884.599164617597</v>
      </c>
      <c r="N11" s="161">
        <v>33535.835120661948</v>
      </c>
      <c r="O11" s="162">
        <v>36370.249587373866</v>
      </c>
      <c r="P11" s="162">
        <v>53447.254140000012</v>
      </c>
      <c r="Q11" s="162">
        <v>62605.47294</v>
      </c>
      <c r="R11" s="163">
        <v>66949.910775199998</v>
      </c>
      <c r="S11" s="6"/>
      <c r="T11" s="6"/>
      <c r="V11" s="3"/>
      <c r="W11" s="3"/>
      <c r="Y11" s="3"/>
      <c r="Z11" s="3"/>
      <c r="AB11" s="6"/>
      <c r="AC11" s="6"/>
      <c r="AD11" s="6"/>
      <c r="AE11" s="6"/>
      <c r="AF11" s="6"/>
      <c r="AH11" s="2"/>
      <c r="AI11" s="2"/>
      <c r="AJ11" s="2"/>
      <c r="AK11" s="2"/>
      <c r="AL11" s="2"/>
      <c r="AM11" s="44"/>
      <c r="AN11" s="44"/>
      <c r="AO11" s="44"/>
      <c r="AP11" s="44"/>
      <c r="AQ11" s="44"/>
      <c r="AR11" s="44"/>
      <c r="AS11" s="44"/>
    </row>
    <row r="12" spans="1:45" x14ac:dyDescent="0.25">
      <c r="B12" s="143">
        <v>21</v>
      </c>
      <c r="C12" s="161">
        <v>5311.848976504135</v>
      </c>
      <c r="D12" s="162">
        <v>6108.6263229797551</v>
      </c>
      <c r="E12" s="163">
        <v>6639.8112206301703</v>
      </c>
      <c r="F12" s="161">
        <v>6890.8146281961008</v>
      </c>
      <c r="G12" s="162">
        <v>7926.7921685162155</v>
      </c>
      <c r="H12" s="162">
        <v>9560.7815287799749</v>
      </c>
      <c r="I12" s="162">
        <v>10924.787053277531</v>
      </c>
      <c r="J12" s="162">
        <v>11991.853219231383</v>
      </c>
      <c r="K12" s="162">
        <v>12723.416909021731</v>
      </c>
      <c r="L12" s="162">
        <v>17785.396780515963</v>
      </c>
      <c r="M12" s="164">
        <v>19819.956265216882</v>
      </c>
      <c r="N12" s="161">
        <v>44219.874479937003</v>
      </c>
      <c r="O12" s="162">
        <v>48080.579699710492</v>
      </c>
      <c r="P12" s="162">
        <v>53545.29207000001</v>
      </c>
      <c r="Q12" s="162">
        <v>65352.64147000001</v>
      </c>
      <c r="R12" s="163">
        <v>70912.851837599999</v>
      </c>
      <c r="S12" s="6"/>
      <c r="T12" s="6"/>
      <c r="V12" s="3"/>
      <c r="W12" s="3"/>
      <c r="Y12" s="3"/>
      <c r="Z12" s="3"/>
      <c r="AB12" s="6"/>
      <c r="AC12" s="6"/>
      <c r="AD12" s="6"/>
      <c r="AE12" s="6"/>
      <c r="AF12" s="6"/>
      <c r="AH12" s="2"/>
      <c r="AI12" s="2"/>
      <c r="AJ12" s="2"/>
      <c r="AK12" s="2"/>
      <c r="AL12" s="2"/>
      <c r="AM12" s="44"/>
      <c r="AN12" s="44"/>
      <c r="AO12" s="44"/>
      <c r="AP12" s="44"/>
      <c r="AQ12" s="44"/>
      <c r="AR12" s="44"/>
      <c r="AS12" s="44"/>
    </row>
    <row r="13" spans="1:45" x14ac:dyDescent="0.25">
      <c r="B13" s="143">
        <v>22</v>
      </c>
      <c r="C13" s="161">
        <v>5329.4999142309143</v>
      </c>
      <c r="D13" s="162">
        <v>6128.9249013655508</v>
      </c>
      <c r="E13" s="163">
        <v>6661.8748927886427</v>
      </c>
      <c r="F13" s="161">
        <v>6913.7123687807953</v>
      </c>
      <c r="G13" s="162">
        <v>7963.1107203283173</v>
      </c>
      <c r="H13" s="162">
        <v>9636.7631608312277</v>
      </c>
      <c r="I13" s="162">
        <v>11013.495685691754</v>
      </c>
      <c r="J13" s="162">
        <v>12089.910960663157</v>
      </c>
      <c r="K13" s="162">
        <v>12827.456668563875</v>
      </c>
      <c r="L13" s="162">
        <v>17937.397524236381</v>
      </c>
      <c r="M13" s="164">
        <v>19989.345125639695</v>
      </c>
      <c r="N13" s="161">
        <v>44337.644216589062</v>
      </c>
      <c r="O13" s="162">
        <v>48223.905678083116</v>
      </c>
      <c r="P13" s="162">
        <v>53643.33</v>
      </c>
      <c r="Q13" s="162">
        <v>66399.810000000012</v>
      </c>
      <c r="R13" s="163">
        <v>72375.792900000015</v>
      </c>
      <c r="S13" s="6"/>
      <c r="T13" s="6"/>
      <c r="V13" s="3"/>
      <c r="W13" s="3"/>
      <c r="Y13" s="3"/>
      <c r="Z13" s="3"/>
      <c r="AB13" s="6"/>
      <c r="AC13" s="6"/>
      <c r="AD13" s="6"/>
      <c r="AE13" s="6"/>
      <c r="AF13" s="6"/>
      <c r="AH13" s="2"/>
      <c r="AI13" s="2"/>
      <c r="AJ13" s="2"/>
      <c r="AK13" s="2"/>
      <c r="AL13" s="2"/>
      <c r="AM13" s="44"/>
      <c r="AN13" s="44"/>
      <c r="AO13" s="44"/>
      <c r="AP13" s="44"/>
      <c r="AQ13" s="44"/>
      <c r="AR13" s="44"/>
      <c r="AS13" s="44"/>
    </row>
    <row r="14" spans="1:45" x14ac:dyDescent="0.25">
      <c r="B14" s="143">
        <v>23</v>
      </c>
      <c r="C14" s="161">
        <v>5353.9183314989195</v>
      </c>
      <c r="D14" s="162">
        <v>6157.006081223758</v>
      </c>
      <c r="E14" s="163">
        <v>6692.3979143736497</v>
      </c>
      <c r="F14" s="161">
        <v>6945.3892458253149</v>
      </c>
      <c r="G14" s="162">
        <v>8036.9050942775302</v>
      </c>
      <c r="H14" s="162">
        <v>9716.1300093777591</v>
      </c>
      <c r="I14" s="162">
        <v>11106.995565449977</v>
      </c>
      <c r="J14" s="162">
        <v>12192.601439471395</v>
      </c>
      <c r="K14" s="162">
        <v>12936.411785890436</v>
      </c>
      <c r="L14" s="162">
        <v>18097.194654983137</v>
      </c>
      <c r="M14" s="164">
        <v>20167.422240353128</v>
      </c>
      <c r="N14" s="161">
        <v>44440.688879179914</v>
      </c>
      <c r="O14" s="162">
        <v>48351.087366900654</v>
      </c>
      <c r="P14" s="162">
        <v>53715.645000000004</v>
      </c>
      <c r="Q14" s="162">
        <v>67075.915000000008</v>
      </c>
      <c r="R14" s="163">
        <v>72441.988200000007</v>
      </c>
      <c r="S14" s="6"/>
      <c r="T14" s="6"/>
      <c r="V14" s="3"/>
      <c r="W14" s="3"/>
      <c r="Y14" s="3"/>
      <c r="Z14" s="3"/>
      <c r="AB14" s="6"/>
      <c r="AC14" s="6"/>
      <c r="AD14" s="6"/>
      <c r="AE14" s="6"/>
      <c r="AF14" s="6"/>
      <c r="AH14" s="2"/>
      <c r="AI14" s="2"/>
      <c r="AJ14" s="2"/>
      <c r="AK14" s="2"/>
      <c r="AL14" s="2"/>
      <c r="AM14" s="44"/>
      <c r="AN14" s="44"/>
      <c r="AO14" s="44"/>
      <c r="AP14" s="44"/>
      <c r="AQ14" s="44"/>
      <c r="AR14" s="44"/>
      <c r="AS14" s="44"/>
    </row>
    <row r="15" spans="1:45" x14ac:dyDescent="0.25">
      <c r="B15" s="143">
        <v>24</v>
      </c>
      <c r="C15" s="161">
        <v>5403.5332452335215</v>
      </c>
      <c r="D15" s="162">
        <v>6214.0632320185496</v>
      </c>
      <c r="E15" s="163">
        <v>6754.4165565419025</v>
      </c>
      <c r="F15" s="161">
        <v>7009.7523658709606</v>
      </c>
      <c r="G15" s="162">
        <v>8133.1451298792172</v>
      </c>
      <c r="H15" s="162">
        <v>9789.3471523028638</v>
      </c>
      <c r="I15" s="162">
        <v>11189.465886573911</v>
      </c>
      <c r="J15" s="162">
        <v>12282.543502487013</v>
      </c>
      <c r="K15" s="162">
        <v>13031.840769591636</v>
      </c>
      <c r="L15" s="162">
        <v>18226.076313654332</v>
      </c>
      <c r="M15" s="164">
        <v>20311.047309266411</v>
      </c>
      <c r="N15" s="161">
        <v>44530.197814468294</v>
      </c>
      <c r="O15" s="162">
        <v>48463.488646214813</v>
      </c>
      <c r="P15" s="162">
        <v>55338.960000000006</v>
      </c>
      <c r="Q15" s="162">
        <v>67687.12</v>
      </c>
      <c r="R15" s="163">
        <v>73102.089599999992</v>
      </c>
      <c r="S15" s="6"/>
      <c r="T15" s="6"/>
      <c r="V15" s="3"/>
      <c r="W15" s="3"/>
      <c r="Y15" s="3"/>
      <c r="Z15" s="3"/>
      <c r="AB15" s="6"/>
      <c r="AC15" s="6"/>
      <c r="AD15" s="6"/>
      <c r="AE15" s="6"/>
      <c r="AF15" s="6"/>
      <c r="AH15" s="2"/>
      <c r="AI15" s="2"/>
      <c r="AJ15" s="2"/>
      <c r="AK15" s="2"/>
      <c r="AL15" s="2"/>
      <c r="AM15" s="44"/>
      <c r="AN15" s="44"/>
      <c r="AO15" s="44"/>
      <c r="AP15" s="44"/>
      <c r="AQ15" s="44"/>
      <c r="AR15" s="44"/>
      <c r="AS15" s="44"/>
    </row>
    <row r="16" spans="1:45" x14ac:dyDescent="0.25">
      <c r="B16" s="143">
        <v>25</v>
      </c>
      <c r="C16" s="161">
        <v>5468.2392764477581</v>
      </c>
      <c r="D16" s="162">
        <v>6288.4751679149213</v>
      </c>
      <c r="E16" s="163">
        <v>6835.299095559697</v>
      </c>
      <c r="F16" s="161">
        <v>7093.6924907494758</v>
      </c>
      <c r="G16" s="162">
        <v>8254.1453677833942</v>
      </c>
      <c r="H16" s="162">
        <v>9869.1063081473894</v>
      </c>
      <c r="I16" s="162">
        <v>11284.608308716084</v>
      </c>
      <c r="J16" s="162">
        <v>12388.149704902318</v>
      </c>
      <c r="K16" s="162">
        <v>13143.889484410262</v>
      </c>
      <c r="L16" s="162">
        <v>18395.982927260931</v>
      </c>
      <c r="M16" s="164">
        <v>20500.390380574387</v>
      </c>
      <c r="N16" s="161">
        <v>44663.806189988376</v>
      </c>
      <c r="O16" s="162">
        <v>48625.182818653673</v>
      </c>
      <c r="P16" s="162">
        <v>55856.775000000009</v>
      </c>
      <c r="Q16" s="162">
        <v>68248.824999999997</v>
      </c>
      <c r="R16" s="163">
        <v>73708.731</v>
      </c>
      <c r="S16" s="6"/>
      <c r="T16" s="6"/>
      <c r="V16" s="3"/>
      <c r="W16" s="3"/>
      <c r="Y16" s="3"/>
      <c r="Z16" s="3"/>
      <c r="AB16" s="6"/>
      <c r="AC16" s="6"/>
      <c r="AD16" s="6"/>
      <c r="AE16" s="6"/>
      <c r="AF16" s="6"/>
      <c r="AH16" s="2"/>
      <c r="AI16" s="2"/>
      <c r="AJ16" s="2"/>
      <c r="AK16" s="2"/>
      <c r="AL16" s="2"/>
      <c r="AM16" s="44"/>
      <c r="AN16" s="44"/>
      <c r="AO16" s="44"/>
      <c r="AP16" s="44"/>
      <c r="AQ16" s="44"/>
      <c r="AR16" s="44"/>
      <c r="AS16" s="44"/>
    </row>
    <row r="17" spans="2:45" x14ac:dyDescent="0.25">
      <c r="B17" s="143">
        <v>26</v>
      </c>
      <c r="C17" s="161">
        <v>5549.5925835388089</v>
      </c>
      <c r="D17" s="162">
        <v>6382.0314710696284</v>
      </c>
      <c r="E17" s="163">
        <v>6936.990729423509</v>
      </c>
      <c r="F17" s="161">
        <v>7199.2283523740816</v>
      </c>
      <c r="G17" s="162">
        <v>8402.2203486400758</v>
      </c>
      <c r="H17" s="162">
        <v>10032.704827162062</v>
      </c>
      <c r="I17" s="162">
        <v>11469.417557073415</v>
      </c>
      <c r="J17" s="162">
        <v>12589.468557243128</v>
      </c>
      <c r="K17" s="162">
        <v>13357.48980482363</v>
      </c>
      <c r="L17" s="162">
        <v>18685.308569591482</v>
      </c>
      <c r="M17" s="164">
        <v>20822.813413816995</v>
      </c>
      <c r="N17" s="161">
        <v>45064.908435153033</v>
      </c>
      <c r="O17" s="162">
        <v>49084.562076923568</v>
      </c>
      <c r="P17" s="162">
        <v>56333.89</v>
      </c>
      <c r="Q17" s="162">
        <v>68768.73000000001</v>
      </c>
      <c r="R17" s="163">
        <v>75333.290299999993</v>
      </c>
      <c r="S17" s="6"/>
      <c r="T17" s="6"/>
      <c r="V17" s="3"/>
      <c r="W17" s="3"/>
      <c r="Y17" s="3"/>
      <c r="Z17" s="3"/>
      <c r="AB17" s="6"/>
      <c r="AC17" s="6"/>
      <c r="AD17" s="6"/>
      <c r="AE17" s="6"/>
      <c r="AF17" s="6"/>
      <c r="AH17" s="2"/>
      <c r="AI17" s="2"/>
      <c r="AJ17" s="2"/>
      <c r="AK17" s="2"/>
      <c r="AL17" s="2"/>
      <c r="AM17" s="44"/>
      <c r="AN17" s="44"/>
      <c r="AO17" s="44"/>
      <c r="AP17" s="44"/>
      <c r="AQ17" s="44"/>
      <c r="AR17" s="44"/>
      <c r="AS17" s="44"/>
    </row>
    <row r="18" spans="2:45" x14ac:dyDescent="0.25">
      <c r="B18" s="143">
        <v>27</v>
      </c>
      <c r="C18" s="161">
        <v>5649.1493249038522</v>
      </c>
      <c r="D18" s="162">
        <v>6496.5217236394301</v>
      </c>
      <c r="E18" s="163">
        <v>7061.4366561298166</v>
      </c>
      <c r="F18" s="161">
        <v>7328.3786826579963</v>
      </c>
      <c r="G18" s="162">
        <v>8579.6846130992799</v>
      </c>
      <c r="H18" s="162">
        <v>10207.188409754539</v>
      </c>
      <c r="I18" s="162">
        <v>11672.747555464248</v>
      </c>
      <c r="J18" s="162">
        <v>12813.821710576798</v>
      </c>
      <c r="K18" s="162">
        <v>13595.529635076065</v>
      </c>
      <c r="L18" s="162">
        <v>19031.182728853983</v>
      </c>
      <c r="M18" s="164">
        <v>21208.253828470064</v>
      </c>
      <c r="N18" s="161">
        <v>45500.50110295444</v>
      </c>
      <c r="O18" s="162">
        <v>49582.893383936564</v>
      </c>
      <c r="P18" s="162">
        <v>56889.105000000003</v>
      </c>
      <c r="Q18" s="162">
        <v>69319.435000000012</v>
      </c>
      <c r="R18" s="163">
        <v>75748.269449999993</v>
      </c>
      <c r="S18" s="6"/>
      <c r="T18" s="6"/>
      <c r="V18" s="3"/>
      <c r="W18" s="3"/>
      <c r="Y18" s="3"/>
      <c r="Z18" s="3"/>
      <c r="AB18" s="6"/>
      <c r="AC18" s="6"/>
      <c r="AD18" s="6"/>
      <c r="AE18" s="6"/>
      <c r="AF18" s="6"/>
      <c r="AH18" s="2"/>
      <c r="AI18" s="2"/>
      <c r="AJ18" s="2"/>
      <c r="AK18" s="2"/>
      <c r="AL18" s="2"/>
      <c r="AM18" s="44"/>
      <c r="AN18" s="44"/>
      <c r="AO18" s="44"/>
      <c r="AP18" s="44"/>
      <c r="AQ18" s="44"/>
      <c r="AR18" s="44"/>
      <c r="AS18" s="44"/>
    </row>
    <row r="19" spans="2:45" x14ac:dyDescent="0.25">
      <c r="B19" s="143">
        <v>28</v>
      </c>
      <c r="C19" s="161">
        <v>5768.4656589400729</v>
      </c>
      <c r="D19" s="162">
        <v>6633.7355077810826</v>
      </c>
      <c r="E19" s="163">
        <v>7210.582073675092</v>
      </c>
      <c r="F19" s="161">
        <v>7483.1622135144453</v>
      </c>
      <c r="G19" s="162">
        <v>8788.8527018110199</v>
      </c>
      <c r="H19" s="162">
        <v>10378.364582085716</v>
      </c>
      <c r="I19" s="162">
        <v>11871.013363230377</v>
      </c>
      <c r="J19" s="162">
        <v>13031.364576517031</v>
      </c>
      <c r="K19" s="162">
        <v>13826.343715964091</v>
      </c>
      <c r="L19" s="162">
        <v>19360.608337750364</v>
      </c>
      <c r="M19" s="164">
        <v>21575.364061744225</v>
      </c>
      <c r="N19" s="161">
        <v>45936.118707504647</v>
      </c>
      <c r="O19" s="162">
        <v>50081.909297394188</v>
      </c>
      <c r="P19" s="162">
        <v>57448.72</v>
      </c>
      <c r="Q19" s="162">
        <v>69874.540000000008</v>
      </c>
      <c r="R19" s="163">
        <v>76163.248600000006</v>
      </c>
      <c r="S19" s="6"/>
      <c r="T19" s="6"/>
      <c r="V19" s="3"/>
      <c r="W19" s="3"/>
      <c r="Y19" s="3"/>
      <c r="Z19" s="3"/>
      <c r="AB19" s="6"/>
      <c r="AC19" s="6"/>
      <c r="AD19" s="6"/>
      <c r="AE19" s="6"/>
      <c r="AF19" s="6"/>
      <c r="AH19" s="2"/>
      <c r="AI19" s="2"/>
      <c r="AJ19" s="2"/>
      <c r="AK19" s="2"/>
      <c r="AL19" s="2"/>
      <c r="AM19" s="44"/>
      <c r="AN19" s="44"/>
      <c r="AO19" s="44"/>
      <c r="AP19" s="44"/>
      <c r="AQ19" s="44"/>
      <c r="AR19" s="44"/>
      <c r="AS19" s="44"/>
    </row>
    <row r="20" spans="2:45" x14ac:dyDescent="0.25">
      <c r="B20" s="143">
        <v>29</v>
      </c>
      <c r="C20" s="161">
        <v>5909.0977440446495</v>
      </c>
      <c r="D20" s="162">
        <v>6795.4624056513467</v>
      </c>
      <c r="E20" s="163">
        <v>7386.3721800558133</v>
      </c>
      <c r="F20" s="161">
        <v>7665.597676856647</v>
      </c>
      <c r="G20" s="162">
        <v>9032.039155425311</v>
      </c>
      <c r="H20" s="162">
        <v>10554.125675808526</v>
      </c>
      <c r="I20" s="162">
        <v>12073.656905089478</v>
      </c>
      <c r="J20" s="162">
        <v>13254.66799314878</v>
      </c>
      <c r="K20" s="162">
        <v>14063.269770267216</v>
      </c>
      <c r="L20" s="162">
        <v>19698.60343061437</v>
      </c>
      <c r="M20" s="164">
        <v>21952.024084632292</v>
      </c>
      <c r="N20" s="161">
        <v>46386.871607405745</v>
      </c>
      <c r="O20" s="162">
        <v>50598.441824197449</v>
      </c>
      <c r="P20" s="162">
        <v>58027.035000000003</v>
      </c>
      <c r="Q20" s="162">
        <v>70452.74500000001</v>
      </c>
      <c r="R20" s="163">
        <v>77498.019500000009</v>
      </c>
      <c r="S20" s="6"/>
      <c r="T20" s="6"/>
      <c r="V20" s="3"/>
      <c r="W20" s="3"/>
      <c r="Y20" s="3"/>
      <c r="Z20" s="3"/>
      <c r="AB20" s="6"/>
      <c r="AC20" s="6"/>
      <c r="AD20" s="6"/>
      <c r="AE20" s="6"/>
      <c r="AF20" s="6"/>
      <c r="AH20" s="2"/>
      <c r="AI20" s="2"/>
      <c r="AJ20" s="2"/>
      <c r="AK20" s="2"/>
      <c r="AL20" s="2"/>
      <c r="AM20" s="44"/>
      <c r="AN20" s="44"/>
      <c r="AO20" s="44"/>
      <c r="AP20" s="44"/>
      <c r="AQ20" s="44"/>
      <c r="AR20" s="44"/>
      <c r="AS20" s="44"/>
    </row>
    <row r="21" spans="2:45" x14ac:dyDescent="0.25">
      <c r="B21" s="143">
        <v>30</v>
      </c>
      <c r="C21" s="161">
        <v>6072.6017386147623</v>
      </c>
      <c r="D21" s="162">
        <v>6983.4919994069769</v>
      </c>
      <c r="E21" s="163">
        <v>7590.7521732684527</v>
      </c>
      <c r="F21" s="161">
        <v>7877.7038045978252</v>
      </c>
      <c r="G21" s="162">
        <v>9311.5585145921723</v>
      </c>
      <c r="H21" s="162">
        <v>10728.234968175153</v>
      </c>
      <c r="I21" s="162">
        <v>12272.908223379354</v>
      </c>
      <c r="J21" s="162">
        <v>13472.852369216931</v>
      </c>
      <c r="K21" s="162">
        <v>14294.764496645113</v>
      </c>
      <c r="L21" s="162">
        <v>20021.727166556331</v>
      </c>
      <c r="M21" s="164">
        <v>22312.111542542658</v>
      </c>
      <c r="N21" s="161">
        <v>46776.557615874466</v>
      </c>
      <c r="O21" s="162">
        <v>51047.69813264109</v>
      </c>
      <c r="P21" s="162">
        <v>58642.75</v>
      </c>
      <c r="Q21" s="162">
        <v>71074.950000000012</v>
      </c>
      <c r="R21" s="163">
        <v>77871.695500000002</v>
      </c>
      <c r="S21" s="6"/>
      <c r="T21" s="6"/>
      <c r="V21" s="3"/>
      <c r="W21" s="3"/>
      <c r="Y21" s="3"/>
      <c r="Z21" s="3"/>
      <c r="AB21" s="6"/>
      <c r="AC21" s="6"/>
      <c r="AD21" s="6"/>
      <c r="AE21" s="6"/>
      <c r="AF21" s="6"/>
      <c r="AH21" s="2"/>
      <c r="AI21" s="2"/>
      <c r="AJ21" s="2"/>
      <c r="AK21" s="2"/>
      <c r="AL21" s="2"/>
      <c r="AM21" s="44"/>
      <c r="AN21" s="44"/>
      <c r="AO21" s="44"/>
      <c r="AP21" s="44"/>
      <c r="AQ21" s="44"/>
      <c r="AR21" s="44"/>
      <c r="AS21" s="44"/>
    </row>
    <row r="22" spans="2:45" x14ac:dyDescent="0.25">
      <c r="B22" s="143">
        <v>31</v>
      </c>
      <c r="C22" s="161">
        <v>6260.5338010475916</v>
      </c>
      <c r="D22" s="162">
        <v>7199.6138712047305</v>
      </c>
      <c r="E22" s="163">
        <v>7825.6672513094927</v>
      </c>
      <c r="F22" s="161">
        <v>8121.4993286511999</v>
      </c>
      <c r="G22" s="162">
        <v>9629.7253199616116</v>
      </c>
      <c r="H22" s="162">
        <v>10978.732045638306</v>
      </c>
      <c r="I22" s="162">
        <v>12583.910028804659</v>
      </c>
      <c r="J22" s="162">
        <v>13830.487296462774</v>
      </c>
      <c r="K22" s="162">
        <v>14674.216963031135</v>
      </c>
      <c r="L22" s="162">
        <v>20656.24939265626</v>
      </c>
      <c r="M22" s="164">
        <v>23019.219903734014</v>
      </c>
      <c r="N22" s="161">
        <v>47646.343677701749</v>
      </c>
      <c r="O22" s="162">
        <v>52032.207845212892</v>
      </c>
      <c r="P22" s="162">
        <v>59309.065000000002</v>
      </c>
      <c r="Q22" s="162">
        <v>71760.955000000002</v>
      </c>
      <c r="R22" s="163">
        <v>78937.050499999998</v>
      </c>
      <c r="S22" s="6"/>
      <c r="T22" s="6"/>
      <c r="V22" s="3"/>
      <c r="W22" s="3"/>
      <c r="Y22" s="3"/>
      <c r="Z22" s="3"/>
      <c r="AB22" s="6"/>
      <c r="AC22" s="6"/>
      <c r="AD22" s="6"/>
      <c r="AE22" s="6"/>
      <c r="AF22" s="6"/>
      <c r="AH22" s="2"/>
      <c r="AI22" s="2"/>
      <c r="AJ22" s="2"/>
      <c r="AK22" s="2"/>
      <c r="AL22" s="2"/>
      <c r="AM22" s="44"/>
      <c r="AN22" s="44"/>
      <c r="AO22" s="44"/>
      <c r="AP22" s="44"/>
      <c r="AQ22" s="44"/>
      <c r="AR22" s="44"/>
      <c r="AS22" s="44"/>
    </row>
    <row r="23" spans="2:45" x14ac:dyDescent="0.25">
      <c r="B23" s="143">
        <v>32</v>
      </c>
      <c r="C23" s="161">
        <v>6474.4500897403204</v>
      </c>
      <c r="D23" s="162">
        <v>7445.6176032013664</v>
      </c>
      <c r="E23" s="163">
        <v>8093.0626121754012</v>
      </c>
      <c r="F23" s="161">
        <v>8399.0029809299922</v>
      </c>
      <c r="G23" s="162">
        <v>9988.8541121836533</v>
      </c>
      <c r="H23" s="162">
        <v>11233.565331116601</v>
      </c>
      <c r="I23" s="162">
        <v>12902.01491758171</v>
      </c>
      <c r="J23" s="162">
        <v>14196.488784235242</v>
      </c>
      <c r="K23" s="162">
        <v>15062.546392446033</v>
      </c>
      <c r="L23" s="162">
        <v>21310.873739387684</v>
      </c>
      <c r="M23" s="164">
        <v>23748.729966538842</v>
      </c>
      <c r="N23" s="161">
        <v>48524.404491560403</v>
      </c>
      <c r="O23" s="162">
        <v>53026.98686015344</v>
      </c>
      <c r="P23" s="162">
        <v>60339.48000000001</v>
      </c>
      <c r="Q23" s="162">
        <v>72800.06</v>
      </c>
      <c r="R23" s="163">
        <v>80808.066600000006</v>
      </c>
      <c r="S23" s="6"/>
      <c r="T23" s="6"/>
      <c r="V23" s="3"/>
      <c r="W23" s="3"/>
      <c r="Y23" s="3"/>
      <c r="Z23" s="3"/>
      <c r="AB23" s="6"/>
      <c r="AC23" s="6"/>
      <c r="AD23" s="6"/>
      <c r="AE23" s="6"/>
      <c r="AF23" s="6"/>
      <c r="AH23" s="2"/>
      <c r="AI23" s="2"/>
      <c r="AJ23" s="2"/>
      <c r="AK23" s="2"/>
      <c r="AL23" s="2"/>
      <c r="AM23" s="44"/>
      <c r="AN23" s="44"/>
      <c r="AO23" s="44"/>
      <c r="AP23" s="44"/>
      <c r="AQ23" s="44"/>
      <c r="AR23" s="44"/>
      <c r="AS23" s="44"/>
    </row>
    <row r="24" spans="2:45" x14ac:dyDescent="0.25">
      <c r="B24" s="143">
        <v>33</v>
      </c>
      <c r="C24" s="161">
        <v>6715.9067630901263</v>
      </c>
      <c r="D24" s="162">
        <v>7723.2927775536436</v>
      </c>
      <c r="E24" s="163">
        <v>8394.8834538626579</v>
      </c>
      <c r="F24" s="161">
        <v>8712.2334933474267</v>
      </c>
      <c r="G24" s="162">
        <v>10391.259431908305</v>
      </c>
      <c r="H24" s="162">
        <v>11492.782831871726</v>
      </c>
      <c r="I24" s="162">
        <v>13225.707694918781</v>
      </c>
      <c r="J24" s="162">
        <v>14569.341537510039</v>
      </c>
      <c r="K24" s="162">
        <v>15458.145049206103</v>
      </c>
      <c r="L24" s="162">
        <v>21979.602992624856</v>
      </c>
      <c r="M24" s="164">
        <v>24493.958465851938</v>
      </c>
      <c r="N24" s="161">
        <v>49377.434151120295</v>
      </c>
      <c r="O24" s="162">
        <v>53994.922691012296</v>
      </c>
      <c r="P24" s="162">
        <v>61156.495000000017</v>
      </c>
      <c r="Q24" s="162">
        <v>73668.665000000008</v>
      </c>
      <c r="R24" s="163">
        <v>80962.158200000005</v>
      </c>
      <c r="S24" s="6"/>
      <c r="T24" s="6"/>
      <c r="V24" s="3"/>
      <c r="W24" s="3"/>
      <c r="Y24" s="3"/>
      <c r="Z24" s="3"/>
      <c r="AB24" s="6"/>
      <c r="AC24" s="6"/>
      <c r="AD24" s="6"/>
      <c r="AE24" s="6"/>
      <c r="AF24" s="6"/>
      <c r="AH24" s="2"/>
      <c r="AI24" s="2"/>
      <c r="AJ24" s="2"/>
      <c r="AK24" s="2"/>
      <c r="AL24" s="2"/>
      <c r="AM24" s="44"/>
      <c r="AN24" s="44"/>
      <c r="AO24" s="44"/>
      <c r="AP24" s="44"/>
      <c r="AQ24" s="44"/>
      <c r="AR24" s="44"/>
      <c r="AS24" s="44"/>
    </row>
    <row r="25" spans="2:45" x14ac:dyDescent="0.25">
      <c r="B25" s="143">
        <v>34</v>
      </c>
      <c r="C25" s="161">
        <v>6986.4599794941887</v>
      </c>
      <c r="D25" s="162">
        <v>8034.4289764183168</v>
      </c>
      <c r="E25" s="163">
        <v>8733.074974367737</v>
      </c>
      <c r="F25" s="161">
        <v>9063.2095978167199</v>
      </c>
      <c r="G25" s="162">
        <v>10839.255819785591</v>
      </c>
      <c r="H25" s="162">
        <v>11851.889474068015</v>
      </c>
      <c r="I25" s="162">
        <v>13548.875493046951</v>
      </c>
      <c r="J25" s="162">
        <v>14939.855180789036</v>
      </c>
      <c r="K25" s="162">
        <v>15851.26189843163</v>
      </c>
      <c r="L25" s="162">
        <v>22635.633402773459</v>
      </c>
      <c r="M25" s="164">
        <v>25225.035438621078</v>
      </c>
      <c r="N25" s="161">
        <v>50247.831991476938</v>
      </c>
      <c r="O25" s="162">
        <v>54983.234149136406</v>
      </c>
      <c r="P25" s="162">
        <v>62070.31</v>
      </c>
      <c r="Q25" s="162">
        <v>74653.87000000001</v>
      </c>
      <c r="R25" s="163">
        <v>81372.718300000008</v>
      </c>
      <c r="S25" s="6"/>
      <c r="T25" s="6"/>
      <c r="V25" s="3"/>
      <c r="W25" s="3"/>
      <c r="Y25" s="3"/>
      <c r="Z25" s="3"/>
      <c r="AB25" s="6"/>
      <c r="AC25" s="6"/>
      <c r="AD25" s="6"/>
      <c r="AE25" s="6"/>
      <c r="AF25" s="6"/>
      <c r="AH25" s="2"/>
      <c r="AI25" s="2"/>
      <c r="AJ25" s="2"/>
      <c r="AK25" s="2"/>
      <c r="AL25" s="2"/>
      <c r="AM25" s="44"/>
      <c r="AN25" s="44"/>
      <c r="AO25" s="44"/>
      <c r="AP25" s="44"/>
      <c r="AQ25" s="44"/>
      <c r="AR25" s="44"/>
      <c r="AS25" s="44"/>
    </row>
    <row r="26" spans="2:45" x14ac:dyDescent="0.25">
      <c r="B26" s="143">
        <v>35</v>
      </c>
      <c r="C26" s="161">
        <v>7287.6658973496906</v>
      </c>
      <c r="D26" s="162">
        <v>8380.8157819521439</v>
      </c>
      <c r="E26" s="163">
        <v>9109.5823716871146</v>
      </c>
      <c r="F26" s="161">
        <v>9453.9500262510956</v>
      </c>
      <c r="G26" s="162">
        <v>11335.157816465515</v>
      </c>
      <c r="H26" s="162">
        <v>12362.857726636048</v>
      </c>
      <c r="I26" s="162">
        <v>13891.650331973691</v>
      </c>
      <c r="J26" s="162">
        <v>15335.859344854631</v>
      </c>
      <c r="K26" s="162">
        <v>16271.424319118611</v>
      </c>
      <c r="L26" s="162">
        <v>23354.872228076078</v>
      </c>
      <c r="M26" s="164">
        <v>26026.551549712884</v>
      </c>
      <c r="N26" s="161">
        <v>51180.939499181331</v>
      </c>
      <c r="O26" s="162">
        <v>56042.487897989675</v>
      </c>
      <c r="P26" s="162">
        <v>66475</v>
      </c>
      <c r="Q26" s="162">
        <v>76135.175000000003</v>
      </c>
      <c r="R26" s="163">
        <v>82225.989000000001</v>
      </c>
      <c r="S26" s="6"/>
      <c r="T26" s="6"/>
      <c r="V26" s="3"/>
      <c r="W26" s="3"/>
      <c r="Y26" s="3"/>
      <c r="Z26" s="3"/>
      <c r="AB26" s="6"/>
      <c r="AC26" s="6"/>
      <c r="AD26" s="6"/>
      <c r="AE26" s="6"/>
      <c r="AF26" s="6"/>
      <c r="AH26" s="2"/>
      <c r="AI26" s="2"/>
      <c r="AJ26" s="2"/>
      <c r="AK26" s="2"/>
      <c r="AL26" s="2"/>
      <c r="AM26" s="44"/>
      <c r="AN26" s="44"/>
      <c r="AO26" s="44"/>
      <c r="AP26" s="44"/>
      <c r="AQ26" s="44"/>
      <c r="AR26" s="44"/>
      <c r="AS26" s="44"/>
    </row>
    <row r="27" spans="2:45" x14ac:dyDescent="0.25">
      <c r="B27" s="143">
        <v>36</v>
      </c>
      <c r="C27" s="161">
        <v>7621.0806750538131</v>
      </c>
      <c r="D27" s="162">
        <v>8764.2427763118849</v>
      </c>
      <c r="E27" s="163">
        <v>9526.3508438172685</v>
      </c>
      <c r="F27" s="161">
        <v>9886.4735105637774</v>
      </c>
      <c r="G27" s="162">
        <v>11881.279962598102</v>
      </c>
      <c r="H27" s="162">
        <v>12928.465359968011</v>
      </c>
      <c r="I27" s="162">
        <v>14171.10735630521</v>
      </c>
      <c r="J27" s="162">
        <v>15643.790839261488</v>
      </c>
      <c r="K27" s="162">
        <v>16598.141191909657</v>
      </c>
      <c r="L27" s="162">
        <v>23826.92579849936</v>
      </c>
      <c r="M27" s="164">
        <v>26552.605662313767</v>
      </c>
      <c r="N27" s="161">
        <v>51764.210591965573</v>
      </c>
      <c r="O27" s="162">
        <v>56712.437046876075</v>
      </c>
      <c r="P27" s="162">
        <v>66537.127500000002</v>
      </c>
      <c r="Q27" s="162">
        <v>77583.48</v>
      </c>
      <c r="R27" s="163">
        <v>85341.827999999994</v>
      </c>
      <c r="S27" s="6"/>
      <c r="T27" s="6"/>
      <c r="V27" s="3"/>
      <c r="W27" s="3"/>
      <c r="Y27" s="3"/>
      <c r="Z27" s="3"/>
      <c r="AB27" s="6"/>
      <c r="AC27" s="6"/>
      <c r="AD27" s="6"/>
      <c r="AE27" s="6"/>
      <c r="AF27" s="6"/>
      <c r="AH27" s="2"/>
      <c r="AI27" s="2"/>
      <c r="AJ27" s="2"/>
      <c r="AK27" s="2"/>
      <c r="AL27" s="2"/>
      <c r="AM27" s="44"/>
      <c r="AN27" s="44"/>
      <c r="AO27" s="44"/>
      <c r="AP27" s="44"/>
      <c r="AQ27" s="44"/>
      <c r="AR27" s="44"/>
      <c r="AS27" s="44"/>
    </row>
    <row r="28" spans="2:45" x14ac:dyDescent="0.25">
      <c r="B28" s="143">
        <v>37</v>
      </c>
      <c r="C28" s="161">
        <v>7988.2604710037358</v>
      </c>
      <c r="D28" s="162">
        <v>9186.4995416542952</v>
      </c>
      <c r="E28" s="163">
        <v>9985.3255887546693</v>
      </c>
      <c r="F28" s="161">
        <v>10362.798782667984</v>
      </c>
      <c r="G28" s="162">
        <v>12479.936798833362</v>
      </c>
      <c r="H28" s="162">
        <v>13551.352254258129</v>
      </c>
      <c r="I28" s="162">
        <v>14458.318859219773</v>
      </c>
      <c r="J28" s="162">
        <v>15960.87479815171</v>
      </c>
      <c r="K28" s="162">
        <v>16934.568875802037</v>
      </c>
      <c r="L28" s="162">
        <v>24310.551779244353</v>
      </c>
      <c r="M28" s="164">
        <v>27091.556010477452</v>
      </c>
      <c r="N28" s="161">
        <v>52404.557896316852</v>
      </c>
      <c r="O28" s="162">
        <v>57446.759066423198</v>
      </c>
      <c r="P28" s="162">
        <v>66599.255000000005</v>
      </c>
      <c r="Q28" s="162">
        <v>78992.185000000012</v>
      </c>
      <c r="R28" s="163">
        <v>85611.559800000003</v>
      </c>
      <c r="S28" s="6"/>
      <c r="T28" s="6"/>
      <c r="V28" s="3"/>
      <c r="W28" s="3"/>
      <c r="Y28" s="3"/>
      <c r="Z28" s="3"/>
      <c r="AB28" s="6"/>
      <c r="AC28" s="6"/>
      <c r="AD28" s="6"/>
      <c r="AE28" s="6"/>
      <c r="AF28" s="6"/>
      <c r="AH28" s="2"/>
      <c r="AI28" s="2"/>
      <c r="AJ28" s="2"/>
      <c r="AK28" s="2"/>
      <c r="AL28" s="2"/>
      <c r="AM28" s="44"/>
      <c r="AN28" s="44"/>
      <c r="AO28" s="44"/>
      <c r="AP28" s="44"/>
      <c r="AQ28" s="44"/>
      <c r="AR28" s="44"/>
      <c r="AS28" s="44"/>
    </row>
    <row r="29" spans="2:45" x14ac:dyDescent="0.25">
      <c r="B29" s="143">
        <v>38</v>
      </c>
      <c r="C29" s="161">
        <v>8390.761443596637</v>
      </c>
      <c r="D29" s="162">
        <v>9649.375660136131</v>
      </c>
      <c r="E29" s="163">
        <v>10488.451804495797</v>
      </c>
      <c r="F29" s="161">
        <v>10884.944574476933</v>
      </c>
      <c r="G29" s="162">
        <v>13133.442865821315</v>
      </c>
      <c r="H29" s="162">
        <v>14234.158289700606</v>
      </c>
      <c r="I29" s="162">
        <v>15071.461718506524</v>
      </c>
      <c r="J29" s="162">
        <v>16287.212253316779</v>
      </c>
      <c r="K29" s="162">
        <v>17280.814566037436</v>
      </c>
      <c r="L29" s="162">
        <v>24815.375352097813</v>
      </c>
      <c r="M29" s="164">
        <v>27654.128848130829</v>
      </c>
      <c r="N29" s="161">
        <v>53055.717124535018</v>
      </c>
      <c r="O29" s="162">
        <v>58193.820499050125</v>
      </c>
      <c r="P29" s="162">
        <v>68102.670000000013</v>
      </c>
      <c r="Q29" s="162">
        <v>80674.790000000008</v>
      </c>
      <c r="R29" s="163">
        <v>88742.269</v>
      </c>
      <c r="S29" s="6"/>
      <c r="T29" s="6"/>
      <c r="V29" s="3"/>
      <c r="W29" s="3"/>
      <c r="Y29" s="3"/>
      <c r="Z29" s="3"/>
      <c r="AB29" s="6"/>
      <c r="AC29" s="6"/>
      <c r="AD29" s="6"/>
      <c r="AE29" s="6"/>
      <c r="AF29" s="6"/>
      <c r="AH29" s="2"/>
      <c r="AI29" s="2"/>
      <c r="AJ29" s="2"/>
      <c r="AK29" s="2"/>
      <c r="AL29" s="2"/>
      <c r="AM29" s="44"/>
      <c r="AN29" s="44"/>
      <c r="AO29" s="44"/>
      <c r="AP29" s="44"/>
      <c r="AQ29" s="44"/>
      <c r="AR29" s="44"/>
      <c r="AS29" s="44"/>
    </row>
    <row r="30" spans="2:45" x14ac:dyDescent="0.25">
      <c r="B30" s="143">
        <v>39</v>
      </c>
      <c r="C30" s="161">
        <v>8830.139751229699</v>
      </c>
      <c r="D30" s="162">
        <v>10154.660713914154</v>
      </c>
      <c r="E30" s="163">
        <v>11037.674689037125</v>
      </c>
      <c r="F30" s="161">
        <v>11454.929617903857</v>
      </c>
      <c r="G30" s="162">
        <v>13844.11270421197</v>
      </c>
      <c r="H30" s="162">
        <v>14979.523346489657</v>
      </c>
      <c r="I30" s="162">
        <v>15860.67177863611</v>
      </c>
      <c r="J30" s="162">
        <v>16741.820210782556</v>
      </c>
      <c r="K30" s="162">
        <v>17763.1559078844</v>
      </c>
      <c r="L30" s="162">
        <v>25338.068176888428</v>
      </c>
      <c r="M30" s="164">
        <v>28236.615089812087</v>
      </c>
      <c r="N30" s="161">
        <v>53686.292067736518</v>
      </c>
      <c r="O30" s="162">
        <v>58918.508112883981</v>
      </c>
      <c r="P30" s="162">
        <v>70648.884999999995</v>
      </c>
      <c r="Q30" s="162">
        <v>83007.494999999995</v>
      </c>
      <c r="R30" s="163">
        <v>92138.31945000001</v>
      </c>
      <c r="S30" s="6"/>
      <c r="T30" s="6"/>
      <c r="V30" s="3"/>
      <c r="W30" s="3"/>
      <c r="Y30" s="3"/>
      <c r="Z30" s="3"/>
      <c r="AB30" s="6"/>
      <c r="AC30" s="6"/>
      <c r="AD30" s="6"/>
      <c r="AE30" s="6"/>
      <c r="AF30" s="6"/>
      <c r="AH30" s="2"/>
      <c r="AI30" s="2"/>
      <c r="AJ30" s="2"/>
      <c r="AK30" s="2"/>
      <c r="AL30" s="2"/>
      <c r="AM30" s="44"/>
      <c r="AN30" s="44"/>
      <c r="AO30" s="44"/>
      <c r="AP30" s="44"/>
      <c r="AQ30" s="44"/>
      <c r="AR30" s="44"/>
      <c r="AS30" s="44"/>
    </row>
    <row r="31" spans="2:45" x14ac:dyDescent="0.25">
      <c r="B31" s="143">
        <v>40</v>
      </c>
      <c r="C31" s="161">
        <v>9307.9515523001046</v>
      </c>
      <c r="D31" s="162">
        <v>10704.144285145117</v>
      </c>
      <c r="E31" s="163">
        <v>11634.939440375128</v>
      </c>
      <c r="F31" s="161">
        <v>12074.772644861967</v>
      </c>
      <c r="G31" s="162">
        <v>14614.260854655349</v>
      </c>
      <c r="H31" s="162">
        <v>15790.087304819492</v>
      </c>
      <c r="I31" s="162">
        <v>16718.915969808873</v>
      </c>
      <c r="J31" s="162">
        <v>17647.744634798259</v>
      </c>
      <c r="K31" s="162">
        <v>18724.346303071372</v>
      </c>
      <c r="L31" s="162">
        <v>25839.775064790803</v>
      </c>
      <c r="M31" s="164">
        <v>28795.714709511132</v>
      </c>
      <c r="N31" s="161">
        <v>54322.22806075729</v>
      </c>
      <c r="O31" s="162">
        <v>59649.731470135972</v>
      </c>
      <c r="P31" s="162">
        <v>72326.100000000006</v>
      </c>
      <c r="Q31" s="162">
        <v>84896.900000000023</v>
      </c>
      <c r="R31" s="163">
        <v>92537.621000000028</v>
      </c>
      <c r="S31" s="6"/>
      <c r="T31" s="6"/>
      <c r="V31" s="3"/>
      <c r="W31" s="3"/>
      <c r="Y31" s="3"/>
      <c r="Z31" s="3"/>
      <c r="AB31" s="6"/>
      <c r="AC31" s="6"/>
      <c r="AD31" s="6"/>
      <c r="AE31" s="6"/>
      <c r="AF31" s="6"/>
      <c r="AH31" s="2"/>
      <c r="AI31" s="2"/>
      <c r="AJ31" s="2"/>
      <c r="AK31" s="2"/>
      <c r="AL31" s="2"/>
      <c r="AM31" s="44"/>
      <c r="AN31" s="44"/>
      <c r="AO31" s="44"/>
      <c r="AP31" s="44"/>
      <c r="AQ31" s="44"/>
      <c r="AR31" s="44"/>
      <c r="AS31" s="44"/>
    </row>
    <row r="32" spans="2:45" x14ac:dyDescent="0.25">
      <c r="B32" s="143">
        <v>41</v>
      </c>
      <c r="C32" s="161">
        <v>9825.7530052050297</v>
      </c>
      <c r="D32" s="162">
        <v>11299.615955985782</v>
      </c>
      <c r="E32" s="163">
        <v>12282.191256506285</v>
      </c>
      <c r="F32" s="161">
        <v>12746.492387264489</v>
      </c>
      <c r="G32" s="162">
        <v>15446.201857801463</v>
      </c>
      <c r="H32" s="162">
        <v>16668.490044884329</v>
      </c>
      <c r="I32" s="162">
        <v>17648.989459289289</v>
      </c>
      <c r="J32" s="162">
        <v>18629.488873694248</v>
      </c>
      <c r="K32" s="162">
        <v>19765.981905271023</v>
      </c>
      <c r="L32" s="162">
        <v>26915.728529625507</v>
      </c>
      <c r="M32" s="164">
        <v>29994.751811668702</v>
      </c>
      <c r="N32" s="161">
        <v>55486.267438989496</v>
      </c>
      <c r="O32" s="162">
        <v>60971.885690167095</v>
      </c>
      <c r="P32" s="162">
        <v>74565.414999999994</v>
      </c>
      <c r="Q32" s="162">
        <v>87359.405000000013</v>
      </c>
      <c r="R32" s="163">
        <v>95221.751450000011</v>
      </c>
      <c r="S32" s="6"/>
      <c r="T32" s="6"/>
      <c r="V32" s="3"/>
      <c r="W32" s="3"/>
      <c r="Y32" s="3"/>
      <c r="Z32" s="3"/>
      <c r="AB32" s="6"/>
      <c r="AC32" s="6"/>
      <c r="AD32" s="6"/>
      <c r="AE32" s="6"/>
      <c r="AF32" s="6"/>
      <c r="AH32" s="2"/>
      <c r="AI32" s="2"/>
      <c r="AJ32" s="2"/>
      <c r="AK32" s="2"/>
      <c r="AL32" s="2"/>
      <c r="AM32" s="44"/>
      <c r="AN32" s="44"/>
      <c r="AO32" s="44"/>
      <c r="AP32" s="44"/>
      <c r="AQ32" s="44"/>
      <c r="AR32" s="44"/>
      <c r="AS32" s="44"/>
    </row>
    <row r="33" spans="2:45" x14ac:dyDescent="0.25">
      <c r="B33" s="143">
        <v>42</v>
      </c>
      <c r="C33" s="161">
        <v>10385.100268341659</v>
      </c>
      <c r="D33" s="162">
        <v>11942.865308592905</v>
      </c>
      <c r="E33" s="163">
        <v>12981.375335427072</v>
      </c>
      <c r="F33" s="161">
        <v>13472.107577024641</v>
      </c>
      <c r="G33" s="162">
        <v>16342.250254300328</v>
      </c>
      <c r="H33" s="162">
        <v>17617.371446878376</v>
      </c>
      <c r="I33" s="162">
        <v>18653.68741434181</v>
      </c>
      <c r="J33" s="162">
        <v>19690.003381805243</v>
      </c>
      <c r="K33" s="162">
        <v>20891.193161453088</v>
      </c>
      <c r="L33" s="162">
        <v>27755.789601856064</v>
      </c>
      <c r="M33" s="164">
        <v>30930.911623968252</v>
      </c>
      <c r="N33" s="161">
        <v>56662.990076380243</v>
      </c>
      <c r="O33" s="162">
        <v>62309.131647469883</v>
      </c>
      <c r="P33" s="162">
        <v>77207.33</v>
      </c>
      <c r="Q33" s="162">
        <v>90122.21</v>
      </c>
      <c r="R33" s="163">
        <v>98233.208900000012</v>
      </c>
      <c r="S33" s="6"/>
      <c r="T33" s="6"/>
      <c r="V33" s="3"/>
      <c r="W33" s="3"/>
      <c r="Y33" s="3"/>
      <c r="Z33" s="3"/>
      <c r="AB33" s="6"/>
      <c r="AC33" s="6"/>
      <c r="AD33" s="6"/>
      <c r="AE33" s="6"/>
      <c r="AF33" s="6"/>
      <c r="AH33" s="2"/>
      <c r="AI33" s="2"/>
      <c r="AJ33" s="2"/>
      <c r="AK33" s="2"/>
      <c r="AL33" s="2"/>
      <c r="AM33" s="44"/>
      <c r="AN33" s="44"/>
      <c r="AO33" s="44"/>
      <c r="AP33" s="44"/>
      <c r="AQ33" s="44"/>
      <c r="AR33" s="44"/>
      <c r="AS33" s="44"/>
    </row>
    <row r="34" spans="2:45" x14ac:dyDescent="0.25">
      <c r="B34" s="143">
        <v>43</v>
      </c>
      <c r="C34" s="161">
        <v>10987.549500107167</v>
      </c>
      <c r="D34" s="162">
        <v>12635.681925123243</v>
      </c>
      <c r="E34" s="163">
        <v>13734.436875133959</v>
      </c>
      <c r="F34" s="161">
        <v>14253.636946055651</v>
      </c>
      <c r="G34" s="162">
        <v>17304.720584801962</v>
      </c>
      <c r="H34" s="162">
        <v>18639.371390995842</v>
      </c>
      <c r="I34" s="162">
        <v>19735.805002230896</v>
      </c>
      <c r="J34" s="162">
        <v>20832.238613465946</v>
      </c>
      <c r="K34" s="162">
        <v>22103.110518587288</v>
      </c>
      <c r="L34" s="162">
        <v>28631.875711235123</v>
      </c>
      <c r="M34" s="164">
        <v>31907.217555555864</v>
      </c>
      <c r="N34" s="161">
        <v>57836.345361878368</v>
      </c>
      <c r="O34" s="162">
        <v>63643.456818527615</v>
      </c>
      <c r="P34" s="162">
        <v>79631.445000000007</v>
      </c>
      <c r="Q34" s="162">
        <v>92650.714999999997</v>
      </c>
      <c r="R34" s="163">
        <v>102842.29365000001</v>
      </c>
      <c r="S34" s="6"/>
      <c r="T34" s="6"/>
      <c r="V34" s="3"/>
      <c r="W34" s="3"/>
      <c r="Y34" s="3"/>
      <c r="Z34" s="3"/>
      <c r="AB34" s="6"/>
      <c r="AC34" s="6"/>
      <c r="AD34" s="6"/>
      <c r="AE34" s="6"/>
      <c r="AF34" s="6"/>
      <c r="AH34" s="2"/>
      <c r="AI34" s="2"/>
      <c r="AJ34" s="2"/>
      <c r="AK34" s="2"/>
      <c r="AL34" s="2"/>
      <c r="AM34" s="44"/>
      <c r="AN34" s="44"/>
      <c r="AO34" s="44"/>
      <c r="AP34" s="44"/>
      <c r="AQ34" s="44"/>
      <c r="AR34" s="44"/>
      <c r="AS34" s="44"/>
    </row>
    <row r="35" spans="2:45" x14ac:dyDescent="0.25">
      <c r="B35" s="143">
        <v>44</v>
      </c>
      <c r="C35" s="161">
        <v>11634.656858898741</v>
      </c>
      <c r="D35" s="162">
        <v>13379.855387733553</v>
      </c>
      <c r="E35" s="163">
        <v>14543.321073623427</v>
      </c>
      <c r="F35" s="161">
        <v>15093.099226270731</v>
      </c>
      <c r="G35" s="162">
        <v>18335.927389956385</v>
      </c>
      <c r="H35" s="162">
        <v>19737.129757430954</v>
      </c>
      <c r="I35" s="162">
        <v>20898.137390221014</v>
      </c>
      <c r="J35" s="162">
        <v>22059.145023011068</v>
      </c>
      <c r="K35" s="162">
        <v>23404.86442364335</v>
      </c>
      <c r="L35" s="162">
        <v>29536.77600328995</v>
      </c>
      <c r="M35" s="164">
        <v>32915.633866658725</v>
      </c>
      <c r="N35" s="161">
        <v>59076.579607971405</v>
      </c>
      <c r="O35" s="162">
        <v>65053.417704193678</v>
      </c>
      <c r="P35" s="162">
        <v>80725.896340653358</v>
      </c>
      <c r="Q35" s="162">
        <v>95695.12000000001</v>
      </c>
      <c r="R35" s="163">
        <v>103350.72960000001</v>
      </c>
      <c r="S35" s="6"/>
      <c r="T35" s="6"/>
      <c r="V35" s="3"/>
      <c r="W35" s="3"/>
      <c r="Y35" s="3"/>
      <c r="Z35" s="3"/>
      <c r="AB35" s="6"/>
      <c r="AC35" s="6"/>
      <c r="AD35" s="6"/>
      <c r="AE35" s="6"/>
      <c r="AF35" s="6"/>
      <c r="AH35" s="2"/>
      <c r="AI35" s="2"/>
      <c r="AJ35" s="2"/>
      <c r="AK35" s="2"/>
      <c r="AL35" s="2"/>
      <c r="AM35" s="44"/>
      <c r="AN35" s="44"/>
      <c r="AO35" s="44"/>
      <c r="AP35" s="44"/>
      <c r="AQ35" s="44"/>
      <c r="AR35" s="44"/>
      <c r="AS35" s="44"/>
    </row>
    <row r="36" spans="2:45" x14ac:dyDescent="0.25">
      <c r="B36" s="143">
        <v>45</v>
      </c>
      <c r="C36" s="161">
        <v>12327.97850311356</v>
      </c>
      <c r="D36" s="162">
        <v>14177.175278580595</v>
      </c>
      <c r="E36" s="163">
        <v>15409.97312889195</v>
      </c>
      <c r="F36" s="161">
        <v>15992.513149583112</v>
      </c>
      <c r="G36" s="162">
        <v>19438.185210413598</v>
      </c>
      <c r="H36" s="162">
        <v>20913.286426377916</v>
      </c>
      <c r="I36" s="162">
        <v>22143.47974557662</v>
      </c>
      <c r="J36" s="162">
        <v>23373.673064775321</v>
      </c>
      <c r="K36" s="162">
        <v>24799.585323591</v>
      </c>
      <c r="L36" s="162">
        <v>30467.205429545829</v>
      </c>
      <c r="M36" s="164">
        <v>33952.499715862876</v>
      </c>
      <c r="N36" s="161">
        <v>60354.751432624384</v>
      </c>
      <c r="O36" s="162">
        <v>66506.619731272207</v>
      </c>
      <c r="P36" s="162">
        <v>81820.347681306695</v>
      </c>
      <c r="Q36" s="162">
        <v>98483.225000000006</v>
      </c>
      <c r="R36" s="163">
        <v>107346.71525000001</v>
      </c>
      <c r="S36" s="6"/>
      <c r="T36" s="6"/>
      <c r="V36" s="3"/>
      <c r="W36" s="3"/>
      <c r="Y36" s="3"/>
      <c r="Z36" s="3"/>
      <c r="AB36" s="6"/>
      <c r="AC36" s="6"/>
      <c r="AD36" s="6"/>
      <c r="AE36" s="6"/>
      <c r="AF36" s="6"/>
      <c r="AH36" s="2"/>
      <c r="AI36" s="2"/>
      <c r="AJ36" s="2"/>
      <c r="AK36" s="2"/>
      <c r="AL36" s="2"/>
      <c r="AM36" s="44"/>
      <c r="AN36" s="44"/>
      <c r="AO36" s="44"/>
      <c r="AP36" s="44"/>
      <c r="AQ36" s="44"/>
      <c r="AR36" s="44"/>
      <c r="AS36" s="44"/>
    </row>
    <row r="37" spans="2:45" x14ac:dyDescent="0.25">
      <c r="B37" s="143">
        <v>46</v>
      </c>
      <c r="C37" s="161">
        <v>13069.070591148802</v>
      </c>
      <c r="D37" s="162">
        <v>15029.43117982112</v>
      </c>
      <c r="E37" s="163">
        <v>16336.338238936001</v>
      </c>
      <c r="F37" s="161">
        <v>16953.897447906016</v>
      </c>
      <c r="G37" s="162">
        <v>20613.80858682363</v>
      </c>
      <c r="H37" s="162">
        <v>22170.481278030937</v>
      </c>
      <c r="I37" s="162">
        <v>23474.627235562173</v>
      </c>
      <c r="J37" s="162">
        <v>24778.773193093406</v>
      </c>
      <c r="K37" s="162">
        <v>26290.403665399954</v>
      </c>
      <c r="L37" s="162">
        <v>31451.682348089005</v>
      </c>
      <c r="M37" s="164">
        <v>35677.745631040896</v>
      </c>
      <c r="N37" s="161">
        <v>61200.006515018758</v>
      </c>
      <c r="O37" s="162">
        <v>67387.147320123273</v>
      </c>
      <c r="P37" s="162">
        <v>86292.190000000017</v>
      </c>
      <c r="Q37" s="162">
        <v>99229.73000000001</v>
      </c>
      <c r="R37" s="163">
        <v>110145.00030000001</v>
      </c>
      <c r="S37" s="6"/>
      <c r="T37" s="6"/>
      <c r="V37" s="3"/>
      <c r="W37" s="3"/>
      <c r="Y37" s="3"/>
      <c r="Z37" s="3"/>
      <c r="AB37" s="6"/>
      <c r="AC37" s="6"/>
      <c r="AD37" s="6"/>
      <c r="AE37" s="6"/>
      <c r="AF37" s="6"/>
      <c r="AH37" s="2"/>
      <c r="AI37" s="2"/>
      <c r="AJ37" s="2"/>
      <c r="AK37" s="2"/>
      <c r="AL37" s="2"/>
      <c r="AM37" s="44"/>
      <c r="AN37" s="44"/>
      <c r="AO37" s="44"/>
      <c r="AP37" s="44"/>
      <c r="AQ37" s="44"/>
      <c r="AR37" s="44"/>
      <c r="AS37" s="44"/>
    </row>
    <row r="38" spans="2:45" x14ac:dyDescent="0.25">
      <c r="B38" s="143">
        <v>47</v>
      </c>
      <c r="C38" s="161">
        <v>13859.489281401649</v>
      </c>
      <c r="D38" s="162">
        <v>15938.412673611898</v>
      </c>
      <c r="E38" s="163">
        <v>17324.361601752062</v>
      </c>
      <c r="F38" s="161">
        <v>17979.270853152651</v>
      </c>
      <c r="G38" s="162">
        <v>21865.112059836483</v>
      </c>
      <c r="H38" s="162">
        <v>23511.354192584236</v>
      </c>
      <c r="I38" s="162">
        <v>24894.375027442133</v>
      </c>
      <c r="J38" s="162">
        <v>26277.395862300029</v>
      </c>
      <c r="K38" s="162">
        <v>27880.44989603994</v>
      </c>
      <c r="L38" s="162">
        <v>33126.903111429514</v>
      </c>
      <c r="M38" s="164">
        <v>37843.463180486237</v>
      </c>
      <c r="N38" s="161">
        <v>62076.141909643862</v>
      </c>
      <c r="O38" s="162">
        <v>68304.095986801462</v>
      </c>
      <c r="P38" s="162">
        <v>89678.805000000008</v>
      </c>
      <c r="Q38" s="162">
        <v>102372.035</v>
      </c>
      <c r="R38" s="163">
        <v>113632.95885</v>
      </c>
      <c r="S38" s="6"/>
      <c r="T38" s="6"/>
      <c r="V38" s="3"/>
      <c r="W38" s="3"/>
      <c r="Y38" s="3"/>
      <c r="Z38" s="3"/>
      <c r="AB38" s="6"/>
      <c r="AC38" s="6"/>
      <c r="AD38" s="6"/>
      <c r="AE38" s="6"/>
      <c r="AF38" s="6"/>
      <c r="AH38" s="2"/>
      <c r="AI38" s="2"/>
      <c r="AJ38" s="2"/>
      <c r="AK38" s="2"/>
      <c r="AL38" s="2"/>
      <c r="AM38" s="44"/>
      <c r="AN38" s="44"/>
      <c r="AO38" s="44"/>
      <c r="AP38" s="44"/>
      <c r="AQ38" s="44"/>
      <c r="AR38" s="44"/>
      <c r="AS38" s="44"/>
    </row>
    <row r="39" spans="2:45" x14ac:dyDescent="0.25">
      <c r="B39" s="143">
        <v>48</v>
      </c>
      <c r="C39" s="161">
        <v>14700.790732269279</v>
      </c>
      <c r="D39" s="162">
        <v>16905.90934210967</v>
      </c>
      <c r="E39" s="163">
        <v>18375.9884153366</v>
      </c>
      <c r="F39" s="161">
        <v>19070.652097236252</v>
      </c>
      <c r="G39" s="162">
        <v>23194.410170102186</v>
      </c>
      <c r="H39" s="162">
        <v>24938.545050232024</v>
      </c>
      <c r="I39" s="162">
        <v>26405.518288480962</v>
      </c>
      <c r="J39" s="162">
        <v>27872.4915267299</v>
      </c>
      <c r="K39" s="162">
        <v>29572.854462480678</v>
      </c>
      <c r="L39" s="162">
        <v>36043.362086896523</v>
      </c>
      <c r="M39" s="164">
        <v>40166.540506775302</v>
      </c>
      <c r="N39" s="161">
        <v>66882.992722605093</v>
      </c>
      <c r="O39" s="162">
        <v>73529.706215427315</v>
      </c>
      <c r="P39" s="162">
        <v>92791.520000000019</v>
      </c>
      <c r="Q39" s="162">
        <v>105630.94000000002</v>
      </c>
      <c r="R39" s="163">
        <v>114081.41520000002</v>
      </c>
      <c r="S39" s="6"/>
      <c r="T39" s="6"/>
      <c r="V39" s="3"/>
      <c r="W39" s="3"/>
      <c r="Y39" s="3"/>
      <c r="Z39" s="3"/>
      <c r="AB39" s="6"/>
      <c r="AC39" s="6"/>
      <c r="AD39" s="6"/>
      <c r="AE39" s="6"/>
      <c r="AF39" s="6"/>
      <c r="AH39" s="2"/>
      <c r="AI39" s="2"/>
      <c r="AJ39" s="2"/>
      <c r="AK39" s="2"/>
      <c r="AL39" s="2"/>
      <c r="AM39" s="44"/>
      <c r="AN39" s="44"/>
      <c r="AO39" s="44"/>
      <c r="AP39" s="44"/>
      <c r="AQ39" s="44"/>
      <c r="AR39" s="44"/>
      <c r="AS39" s="44"/>
    </row>
    <row r="40" spans="2:45" x14ac:dyDescent="0.25">
      <c r="B40" s="143">
        <v>49</v>
      </c>
      <c r="C40" s="161">
        <v>15594.531102148878</v>
      </c>
      <c r="D40" s="162">
        <v>17933.710767471206</v>
      </c>
      <c r="E40" s="163">
        <v>19493.163877686096</v>
      </c>
      <c r="F40" s="161">
        <v>20230.059912070035</v>
      </c>
      <c r="G40" s="162">
        <v>24604.017458270751</v>
      </c>
      <c r="H40" s="162">
        <v>26454.6937311685</v>
      </c>
      <c r="I40" s="162">
        <v>28010.852185943124</v>
      </c>
      <c r="J40" s="162">
        <v>29567.010640717737</v>
      </c>
      <c r="K40" s="162">
        <v>31370.747811691908</v>
      </c>
      <c r="L40" s="162">
        <v>37905.226886062293</v>
      </c>
      <c r="M40" s="164">
        <v>42583.876370083999</v>
      </c>
      <c r="N40" s="161">
        <v>69643.977181647162</v>
      </c>
      <c r="O40" s="162">
        <v>76646.490958217051</v>
      </c>
      <c r="P40" s="162">
        <v>95178.235000000015</v>
      </c>
      <c r="Q40" s="162">
        <v>107438.94500000001</v>
      </c>
      <c r="R40" s="163">
        <v>116034.06060000001</v>
      </c>
      <c r="S40" s="6"/>
      <c r="T40" s="6"/>
      <c r="V40" s="3"/>
      <c r="W40" s="3"/>
      <c r="Y40" s="3"/>
      <c r="Z40" s="3"/>
      <c r="AB40" s="6"/>
      <c r="AC40" s="6"/>
      <c r="AD40" s="6"/>
      <c r="AE40" s="6"/>
      <c r="AF40" s="6"/>
      <c r="AH40" s="2"/>
      <c r="AI40" s="2"/>
      <c r="AJ40" s="2"/>
      <c r="AK40" s="2"/>
      <c r="AL40" s="2"/>
      <c r="AM40" s="44"/>
      <c r="AN40" s="44"/>
      <c r="AO40" s="44"/>
      <c r="AP40" s="44"/>
      <c r="AQ40" s="44"/>
      <c r="AR40" s="44"/>
      <c r="AS40" s="44"/>
    </row>
    <row r="41" spans="2:45" x14ac:dyDescent="0.25">
      <c r="B41" s="143">
        <v>50</v>
      </c>
      <c r="C41" s="161">
        <v>16542.26654943762</v>
      </c>
      <c r="D41" s="162">
        <v>19023.606531853264</v>
      </c>
      <c r="E41" s="163">
        <v>20677.833186797023</v>
      </c>
      <c r="F41" s="161">
        <v>21459.513029567224</v>
      </c>
      <c r="G41" s="162">
        <v>26096.248464992193</v>
      </c>
      <c r="H41" s="162">
        <v>28062.440115587899</v>
      </c>
      <c r="I41" s="162">
        <v>29713.171887093074</v>
      </c>
      <c r="J41" s="162">
        <v>31363.90365859825</v>
      </c>
      <c r="K41" s="162">
        <v>33277.260390643351</v>
      </c>
      <c r="L41" s="162">
        <v>39867.111816144898</v>
      </c>
      <c r="M41" s="164">
        <v>45166.583881717277</v>
      </c>
      <c r="N41" s="161">
        <v>72594.268063710988</v>
      </c>
      <c r="O41" s="162">
        <v>79977.094751526674</v>
      </c>
      <c r="P41" s="162">
        <v>100516.25000000001</v>
      </c>
      <c r="Q41" s="162">
        <v>112466.65000000001</v>
      </c>
      <c r="R41" s="163">
        <v>121463.98200000002</v>
      </c>
      <c r="S41" s="6"/>
      <c r="T41" s="6"/>
      <c r="V41" s="3"/>
      <c r="W41" s="3"/>
      <c r="Y41" s="3"/>
      <c r="Z41" s="3"/>
      <c r="AB41" s="6"/>
      <c r="AC41" s="6"/>
      <c r="AD41" s="6"/>
      <c r="AE41" s="6"/>
      <c r="AF41" s="6"/>
      <c r="AH41" s="2"/>
      <c r="AI41" s="2"/>
      <c r="AJ41" s="2"/>
      <c r="AK41" s="2"/>
      <c r="AL41" s="2"/>
      <c r="AM41" s="44"/>
      <c r="AN41" s="44"/>
      <c r="AO41" s="44"/>
      <c r="AP41" s="44"/>
      <c r="AQ41" s="44"/>
      <c r="AR41" s="44"/>
      <c r="AS41" s="44"/>
    </row>
    <row r="42" spans="2:45" x14ac:dyDescent="0.25">
      <c r="B42" s="143">
        <v>51</v>
      </c>
      <c r="C42" s="161">
        <v>17545.553232532689</v>
      </c>
      <c r="D42" s="162">
        <v>20177.386217412593</v>
      </c>
      <c r="E42" s="163">
        <v>21931.941540665866</v>
      </c>
      <c r="F42" s="161">
        <v>22761.030181641036</v>
      </c>
      <c r="G42" s="162">
        <v>27673.417730916524</v>
      </c>
      <c r="H42" s="162">
        <v>29764.424083684433</v>
      </c>
      <c r="I42" s="162">
        <v>31515.272559195277</v>
      </c>
      <c r="J42" s="162">
        <v>33266.121034706121</v>
      </c>
      <c r="K42" s="162">
        <v>35295.522646304707</v>
      </c>
      <c r="L42" s="162">
        <v>43517.749146651542</v>
      </c>
      <c r="M42" s="164">
        <v>48495.959662379304</v>
      </c>
      <c r="N42" s="161">
        <v>75964.872643931754</v>
      </c>
      <c r="O42" s="162">
        <v>83779.653325492094</v>
      </c>
      <c r="P42" s="162">
        <v>103829.16500000001</v>
      </c>
      <c r="Q42" s="162">
        <v>115922.45500000002</v>
      </c>
      <c r="R42" s="163">
        <v>126355.47595000002</v>
      </c>
      <c r="S42" s="6"/>
      <c r="T42" s="6"/>
      <c r="V42" s="3"/>
      <c r="W42" s="3"/>
      <c r="Y42" s="3"/>
      <c r="Z42" s="3"/>
      <c r="AB42" s="6"/>
      <c r="AC42" s="6"/>
      <c r="AD42" s="6"/>
      <c r="AE42" s="6"/>
      <c r="AF42" s="6"/>
      <c r="AH42" s="2"/>
      <c r="AI42" s="2"/>
      <c r="AJ42" s="2"/>
      <c r="AK42" s="2"/>
      <c r="AL42" s="2"/>
      <c r="AM42" s="44"/>
      <c r="AN42" s="44"/>
      <c r="AO42" s="44"/>
      <c r="AP42" s="44"/>
      <c r="AQ42" s="44"/>
      <c r="AR42" s="44"/>
      <c r="AS42" s="44"/>
    </row>
    <row r="43" spans="2:45" x14ac:dyDescent="0.25">
      <c r="B43" s="143">
        <v>52</v>
      </c>
      <c r="C43" s="161">
        <v>18605.94730983127</v>
      </c>
      <c r="D43" s="162">
        <v>21396.83940630596</v>
      </c>
      <c r="E43" s="163">
        <v>23257.434137289081</v>
      </c>
      <c r="F43" s="161">
        <v>24136.630100204697</v>
      </c>
      <c r="G43" s="162">
        <v>29337.839796693752</v>
      </c>
      <c r="H43" s="162">
        <v>31563.285515652289</v>
      </c>
      <c r="I43" s="162">
        <v>33419.949369514194</v>
      </c>
      <c r="J43" s="162">
        <v>35276.613223376087</v>
      </c>
      <c r="K43" s="162">
        <v>37428.665025645736</v>
      </c>
      <c r="L43" s="162">
        <v>46139.444557959039</v>
      </c>
      <c r="M43" s="164">
        <v>51417.563775803363</v>
      </c>
      <c r="N43" s="161">
        <v>80208.858564328912</v>
      </c>
      <c r="O43" s="162">
        <v>88560.939898153025</v>
      </c>
      <c r="P43" s="162">
        <v>107308.18000000001</v>
      </c>
      <c r="Q43" s="162">
        <v>119557.56</v>
      </c>
      <c r="R43" s="163">
        <v>132708.8916</v>
      </c>
      <c r="S43" s="6"/>
      <c r="T43" s="6"/>
      <c r="V43" s="3"/>
      <c r="W43" s="3"/>
      <c r="Y43" s="3"/>
      <c r="Z43" s="3"/>
      <c r="AB43" s="6"/>
      <c r="AC43" s="6"/>
      <c r="AD43" s="6"/>
      <c r="AE43" s="6"/>
      <c r="AF43" s="6"/>
      <c r="AH43" s="2"/>
      <c r="AI43" s="2"/>
      <c r="AJ43" s="2"/>
      <c r="AK43" s="2"/>
      <c r="AL43" s="2"/>
      <c r="AM43" s="44"/>
      <c r="AN43" s="44"/>
      <c r="AO43" s="44"/>
      <c r="AP43" s="44"/>
      <c r="AQ43" s="44"/>
      <c r="AR43" s="44"/>
      <c r="AS43" s="44"/>
    </row>
    <row r="44" spans="2:45" x14ac:dyDescent="0.25">
      <c r="B44" s="143">
        <v>53</v>
      </c>
      <c r="C44" s="161">
        <v>19725.004939730534</v>
      </c>
      <c r="D44" s="162">
        <v>22683.755680690112</v>
      </c>
      <c r="E44" s="163">
        <v>24656.256174663169</v>
      </c>
      <c r="F44" s="161">
        <v>25588.331517171424</v>
      </c>
      <c r="G44" s="162">
        <v>31091.82920297391</v>
      </c>
      <c r="H44" s="162">
        <v>33461.664291685709</v>
      </c>
      <c r="I44" s="162">
        <v>35429.997485314278</v>
      </c>
      <c r="J44" s="162">
        <v>37398.330678942839</v>
      </c>
      <c r="K44" s="162">
        <v>39679.817975636128</v>
      </c>
      <c r="L44" s="162">
        <v>48902.703118626225</v>
      </c>
      <c r="M44" s="164">
        <v>54496.925147257731</v>
      </c>
      <c r="N44" s="161">
        <v>84693.603604211021</v>
      </c>
      <c r="O44" s="162">
        <v>93615.044236925023</v>
      </c>
      <c r="P44" s="162">
        <v>112191.895</v>
      </c>
      <c r="Q44" s="162">
        <v>124694.16500000001</v>
      </c>
      <c r="R44" s="163">
        <v>135916.63985000001</v>
      </c>
      <c r="S44" s="6"/>
      <c r="T44" s="6"/>
      <c r="V44" s="3"/>
      <c r="W44" s="3"/>
      <c r="Y44" s="3"/>
      <c r="Z44" s="3"/>
      <c r="AB44" s="6"/>
      <c r="AC44" s="6"/>
      <c r="AD44" s="6"/>
      <c r="AE44" s="6"/>
      <c r="AF44" s="6"/>
      <c r="AH44" s="2"/>
      <c r="AI44" s="2"/>
      <c r="AJ44" s="2"/>
      <c r="AK44" s="2"/>
      <c r="AL44" s="2"/>
      <c r="AM44" s="44"/>
      <c r="AN44" s="44"/>
      <c r="AO44" s="44"/>
      <c r="AP44" s="44"/>
      <c r="AQ44" s="44"/>
      <c r="AR44" s="44"/>
      <c r="AS44" s="44"/>
    </row>
    <row r="45" spans="2:45" x14ac:dyDescent="0.25">
      <c r="B45" s="143">
        <v>54</v>
      </c>
      <c r="C45" s="161">
        <v>20904.282280627667</v>
      </c>
      <c r="D45" s="162">
        <v>24039.924622721814</v>
      </c>
      <c r="E45" s="163">
        <v>26130.352850784588</v>
      </c>
      <c r="F45" s="161">
        <v>27118.153164454441</v>
      </c>
      <c r="G45" s="162">
        <v>32937.700490406998</v>
      </c>
      <c r="H45" s="162">
        <v>35462.200291978879</v>
      </c>
      <c r="I45" s="162">
        <v>37548.212073859992</v>
      </c>
      <c r="J45" s="162">
        <v>39634.223855741096</v>
      </c>
      <c r="K45" s="162">
        <v>42052.11194324564</v>
      </c>
      <c r="L45" s="162">
        <v>51854.444484183456</v>
      </c>
      <c r="M45" s="164">
        <v>57786.330803681813</v>
      </c>
      <c r="N45" s="161">
        <v>89479.908914768064</v>
      </c>
      <c r="O45" s="162">
        <v>99010.117630825669</v>
      </c>
      <c r="P45" s="162">
        <v>116167.01000000002</v>
      </c>
      <c r="Q45" s="162">
        <v>128864.96999999999</v>
      </c>
      <c r="R45" s="163">
        <v>140462.8173</v>
      </c>
      <c r="S45" s="6"/>
      <c r="T45" s="6"/>
      <c r="V45" s="3"/>
      <c r="W45" s="3"/>
      <c r="Y45" s="3"/>
      <c r="Z45" s="3"/>
      <c r="AB45" s="6"/>
      <c r="AC45" s="6"/>
      <c r="AD45" s="6"/>
      <c r="AE45" s="6"/>
      <c r="AF45" s="6"/>
      <c r="AH45" s="2"/>
      <c r="AI45" s="2"/>
      <c r="AJ45" s="2"/>
      <c r="AK45" s="2"/>
      <c r="AL45" s="2"/>
      <c r="AM45" s="44"/>
      <c r="AN45" s="44"/>
      <c r="AO45" s="44"/>
      <c r="AP45" s="44"/>
      <c r="AQ45" s="44"/>
      <c r="AR45" s="44"/>
      <c r="AS45" s="44"/>
    </row>
    <row r="46" spans="2:45" x14ac:dyDescent="0.25">
      <c r="B46" s="143">
        <v>55</v>
      </c>
      <c r="C46" s="161">
        <v>22145.335490919846</v>
      </c>
      <c r="D46" s="162">
        <v>25467.135814557827</v>
      </c>
      <c r="E46" s="163">
        <v>27681.669363649813</v>
      </c>
      <c r="F46" s="161">
        <v>28728.113773966965</v>
      </c>
      <c r="G46" s="162">
        <v>34877.76819964304</v>
      </c>
      <c r="H46" s="162">
        <v>37567.533396726023</v>
      </c>
      <c r="I46" s="162">
        <v>39777.388302415799</v>
      </c>
      <c r="J46" s="162">
        <v>41987.243208105559</v>
      </c>
      <c r="K46" s="162">
        <v>44548.677375443971</v>
      </c>
      <c r="L46" s="162">
        <v>54962.909104755759</v>
      </c>
      <c r="M46" s="164">
        <v>61250.388063242695</v>
      </c>
      <c r="N46" s="161">
        <v>94534.912260726924</v>
      </c>
      <c r="O46" s="162">
        <v>104709.61282703342</v>
      </c>
      <c r="P46" s="162">
        <v>120509.52500000001</v>
      </c>
      <c r="Q46" s="162">
        <v>133438.375</v>
      </c>
      <c r="R46" s="163">
        <v>145447.82874999999</v>
      </c>
      <c r="S46" s="6"/>
      <c r="T46" s="6"/>
      <c r="V46" s="3"/>
      <c r="W46" s="3"/>
      <c r="Y46" s="3"/>
      <c r="Z46" s="3"/>
      <c r="AB46" s="6"/>
      <c r="AC46" s="6"/>
      <c r="AD46" s="6"/>
      <c r="AE46" s="6"/>
      <c r="AF46" s="6"/>
      <c r="AH46" s="2"/>
      <c r="AI46" s="2"/>
      <c r="AJ46" s="2"/>
      <c r="AK46" s="2"/>
      <c r="AL46" s="2"/>
      <c r="AM46" s="44"/>
      <c r="AN46" s="44"/>
      <c r="AO46" s="44"/>
      <c r="AP46" s="44"/>
      <c r="AQ46" s="44"/>
      <c r="AR46" s="44"/>
      <c r="AS46" s="44"/>
    </row>
    <row r="47" spans="2:45" x14ac:dyDescent="0.25">
      <c r="B47" s="143">
        <v>56</v>
      </c>
      <c r="C47" s="161">
        <v>23449.720729004261</v>
      </c>
      <c r="D47" s="162">
        <v>26967.178838354892</v>
      </c>
      <c r="E47" s="163">
        <v>29312.150911255325</v>
      </c>
      <c r="F47" s="161">
        <v>30420.23207762223</v>
      </c>
      <c r="G47" s="162">
        <v>36914.346871332054</v>
      </c>
      <c r="H47" s="162">
        <v>39780.303486121375</v>
      </c>
      <c r="I47" s="162">
        <v>42120.321338246154</v>
      </c>
      <c r="J47" s="162">
        <v>44460.339190370942</v>
      </c>
      <c r="K47" s="162">
        <v>47172.644719200856</v>
      </c>
      <c r="L47" s="162">
        <v>58564.513854681434</v>
      </c>
      <c r="M47" s="164">
        <v>65263.998190081453</v>
      </c>
      <c r="N47" s="161">
        <v>100132.14816489966</v>
      </c>
      <c r="O47" s="162">
        <v>111019.89627836284</v>
      </c>
      <c r="P47" s="162">
        <v>124651.07262445053</v>
      </c>
      <c r="Q47" s="162">
        <v>138544.18000000002</v>
      </c>
      <c r="R47" s="163">
        <v>149627.71440000003</v>
      </c>
      <c r="S47" s="6"/>
      <c r="T47" s="6"/>
      <c r="V47" s="3"/>
      <c r="W47" s="3"/>
      <c r="Y47" s="3"/>
      <c r="Z47" s="3"/>
      <c r="AB47" s="6"/>
      <c r="AC47" s="6"/>
      <c r="AD47" s="6"/>
      <c r="AE47" s="6"/>
      <c r="AF47" s="6"/>
      <c r="AH47" s="2"/>
      <c r="AI47" s="2"/>
      <c r="AJ47" s="2"/>
      <c r="AK47" s="2"/>
      <c r="AL47" s="2"/>
      <c r="AM47" s="44"/>
      <c r="AN47" s="44"/>
      <c r="AO47" s="44"/>
      <c r="AP47" s="44"/>
      <c r="AQ47" s="44"/>
      <c r="AR47" s="44"/>
      <c r="AS47" s="44"/>
    </row>
    <row r="48" spans="2:45" x14ac:dyDescent="0.25">
      <c r="B48" s="143">
        <v>57</v>
      </c>
      <c r="C48" s="161">
        <v>24818.994153278076</v>
      </c>
      <c r="D48" s="162">
        <v>28541.843276269788</v>
      </c>
      <c r="E48" s="163">
        <v>31023.742691597599</v>
      </c>
      <c r="F48" s="161">
        <v>32196.526807333437</v>
      </c>
      <c r="G48" s="162">
        <v>39049.751046124038</v>
      </c>
      <c r="H48" s="162">
        <v>42103.15044035911</v>
      </c>
      <c r="I48" s="162">
        <v>44579.806348615544</v>
      </c>
      <c r="J48" s="162">
        <v>47056.462256871964</v>
      </c>
      <c r="K48" s="162">
        <v>49927.144421486046</v>
      </c>
      <c r="L48" s="162">
        <v>62392.16532860131</v>
      </c>
      <c r="M48" s="164">
        <v>69529.513643450162</v>
      </c>
      <c r="N48" s="161">
        <v>106074.11212258574</v>
      </c>
      <c r="O48" s="162">
        <v>117720.29922832015</v>
      </c>
      <c r="P48" s="162">
        <v>130240.32923537836</v>
      </c>
      <c r="Q48" s="162">
        <v>144341.88500000001</v>
      </c>
      <c r="R48" s="163">
        <v>155889.23580000002</v>
      </c>
      <c r="S48" s="6"/>
      <c r="T48" s="6"/>
      <c r="V48" s="3"/>
      <c r="W48" s="3"/>
      <c r="Y48" s="3"/>
      <c r="Z48" s="3"/>
      <c r="AB48" s="6"/>
      <c r="AC48" s="6"/>
      <c r="AD48" s="6"/>
      <c r="AE48" s="6"/>
      <c r="AF48" s="6"/>
      <c r="AH48" s="2"/>
      <c r="AI48" s="2"/>
      <c r="AJ48" s="2"/>
      <c r="AK48" s="2"/>
      <c r="AL48" s="2"/>
      <c r="AM48" s="44"/>
      <c r="AN48" s="44"/>
      <c r="AO48" s="44"/>
      <c r="AP48" s="44"/>
      <c r="AQ48" s="44"/>
      <c r="AR48" s="44"/>
      <c r="AS48" s="44"/>
    </row>
    <row r="49" spans="2:45" x14ac:dyDescent="0.25">
      <c r="B49" s="143">
        <v>58</v>
      </c>
      <c r="C49" s="161">
        <v>26254.711922138486</v>
      </c>
      <c r="D49" s="162">
        <v>30192.91871045926</v>
      </c>
      <c r="E49" s="163">
        <v>32818.389902673101</v>
      </c>
      <c r="F49" s="161">
        <v>34059.01669501383</v>
      </c>
      <c r="G49" s="162">
        <v>41286.295264669046</v>
      </c>
      <c r="H49" s="162">
        <v>44538.714139633463</v>
      </c>
      <c r="I49" s="162">
        <v>47158.63850078838</v>
      </c>
      <c r="J49" s="162">
        <v>49778.562861943283</v>
      </c>
      <c r="K49" s="162">
        <v>52815.306929269187</v>
      </c>
      <c r="L49" s="162">
        <v>66517.921067614516</v>
      </c>
      <c r="M49" s="164">
        <v>74127.234982891488</v>
      </c>
      <c r="N49" s="161">
        <v>112441.72254843224</v>
      </c>
      <c r="O49" s="162">
        <v>124901.68809801464</v>
      </c>
      <c r="P49" s="162">
        <v>137107.67396243601</v>
      </c>
      <c r="Q49" s="162">
        <v>151036.09000000003</v>
      </c>
      <c r="R49" s="163">
        <v>166139.69900000002</v>
      </c>
      <c r="S49" s="6"/>
      <c r="T49" s="6"/>
      <c r="V49" s="3"/>
      <c r="W49" s="3"/>
      <c r="Y49" s="3"/>
      <c r="Z49" s="3"/>
      <c r="AB49" s="6"/>
      <c r="AC49" s="6"/>
      <c r="AD49" s="6"/>
      <c r="AE49" s="6"/>
      <c r="AF49" s="6"/>
      <c r="AH49" s="2"/>
      <c r="AI49" s="2"/>
      <c r="AJ49" s="2"/>
      <c r="AK49" s="2"/>
      <c r="AL49" s="2"/>
      <c r="AM49" s="44"/>
      <c r="AN49" s="44"/>
      <c r="AO49" s="44"/>
      <c r="AP49" s="44"/>
      <c r="AQ49" s="44"/>
      <c r="AR49" s="44"/>
      <c r="AS49" s="44"/>
    </row>
    <row r="50" spans="2:45" x14ac:dyDescent="0.25">
      <c r="B50" s="143">
        <v>59</v>
      </c>
      <c r="C50" s="161">
        <v>27758.430193982669</v>
      </c>
      <c r="D50" s="162">
        <v>31922.194723080065</v>
      </c>
      <c r="E50" s="163">
        <v>34698.037742478329</v>
      </c>
      <c r="F50" s="161">
        <v>36009.720472576613</v>
      </c>
      <c r="G50" s="162">
        <v>43626.294067617047</v>
      </c>
      <c r="H50" s="162">
        <v>47089.634464138653</v>
      </c>
      <c r="I50" s="162">
        <v>49859.612962029169</v>
      </c>
      <c r="J50" s="162">
        <v>52629.591459919669</v>
      </c>
      <c r="K50" s="162">
        <v>55840.262689520088</v>
      </c>
      <c r="L50" s="162">
        <v>70881.501729214942</v>
      </c>
      <c r="M50" s="164">
        <v>78989.987213834829</v>
      </c>
      <c r="N50" s="161">
        <v>119182.12094802069</v>
      </c>
      <c r="O50" s="162">
        <v>132505.09750424774</v>
      </c>
      <c r="P50" s="162">
        <v>145150.79719672599</v>
      </c>
      <c r="Q50" s="162">
        <v>158873.19500000001</v>
      </c>
      <c r="R50" s="163">
        <v>171583.05060000002</v>
      </c>
      <c r="S50" s="6"/>
      <c r="T50" s="6"/>
      <c r="V50" s="3"/>
      <c r="W50" s="3"/>
      <c r="Y50" s="3"/>
      <c r="Z50" s="3"/>
      <c r="AB50" s="6"/>
      <c r="AC50" s="6"/>
      <c r="AD50" s="6"/>
      <c r="AE50" s="6"/>
      <c r="AF50" s="6"/>
      <c r="AH50" s="2"/>
      <c r="AI50" s="2"/>
      <c r="AJ50" s="2"/>
      <c r="AK50" s="2"/>
      <c r="AL50" s="2"/>
      <c r="AM50" s="44"/>
      <c r="AN50" s="44"/>
      <c r="AO50" s="44"/>
      <c r="AP50" s="44"/>
      <c r="AQ50" s="44"/>
      <c r="AR50" s="44"/>
      <c r="AS50" s="44"/>
    </row>
    <row r="51" spans="2:45" x14ac:dyDescent="0.25">
      <c r="B51" s="143">
        <v>60</v>
      </c>
      <c r="C51" s="161">
        <v>29331.705127207802</v>
      </c>
      <c r="D51" s="162">
        <v>33731.460896288962</v>
      </c>
      <c r="E51" s="163">
        <v>36664.631409009751</v>
      </c>
      <c r="F51" s="161">
        <v>38050.656871935025</v>
      </c>
      <c r="G51" s="162">
        <v>46072.061995618082</v>
      </c>
      <c r="H51" s="162">
        <v>49758.551294068857</v>
      </c>
      <c r="I51" s="162">
        <v>52685.524899602337</v>
      </c>
      <c r="J51" s="162">
        <v>55612.498505135802</v>
      </c>
      <c r="K51" s="162">
        <v>59005.142149208434</v>
      </c>
      <c r="L51" s="162">
        <v>78148.86446741363</v>
      </c>
      <c r="M51" s="164">
        <v>87088.699512025472</v>
      </c>
      <c r="N51" s="161">
        <v>126366.89412233455</v>
      </c>
      <c r="O51" s="162">
        <v>140610.9851856826</v>
      </c>
      <c r="P51" s="162">
        <v>151019.67229672772</v>
      </c>
      <c r="Q51" s="162">
        <v>166424.30000000002</v>
      </c>
      <c r="R51" s="163">
        <v>181402.48700000002</v>
      </c>
      <c r="S51" s="6"/>
      <c r="T51" s="6"/>
      <c r="V51" s="3"/>
      <c r="W51" s="3"/>
      <c r="Y51" s="3"/>
      <c r="Z51" s="3"/>
      <c r="AB51" s="6"/>
      <c r="AC51" s="6"/>
      <c r="AD51" s="6"/>
      <c r="AE51" s="6"/>
      <c r="AF51" s="6"/>
      <c r="AH51" s="2"/>
      <c r="AI51" s="2"/>
      <c r="AJ51" s="2"/>
      <c r="AK51" s="2"/>
      <c r="AL51" s="2"/>
      <c r="AM51" s="44"/>
      <c r="AN51" s="44"/>
      <c r="AO51" s="44"/>
      <c r="AP51" s="44"/>
      <c r="AQ51" s="44"/>
      <c r="AR51" s="44"/>
      <c r="AS51" s="44"/>
    </row>
    <row r="52" spans="2:45" x14ac:dyDescent="0.25">
      <c r="B52" s="143">
        <v>61</v>
      </c>
      <c r="C52" s="161">
        <v>30976.092880211065</v>
      </c>
      <c r="D52" s="162">
        <v>35622.506812242718</v>
      </c>
      <c r="E52" s="163">
        <v>38720.116100263833</v>
      </c>
      <c r="F52" s="161">
        <v>40183.844625002268</v>
      </c>
      <c r="G52" s="162">
        <v>48625.913589322168</v>
      </c>
      <c r="H52" s="162">
        <v>52548.104509618352</v>
      </c>
      <c r="I52" s="162">
        <v>55639.169480772391</v>
      </c>
      <c r="J52" s="162">
        <v>58730.234451926386</v>
      </c>
      <c r="K52" s="162">
        <v>62313.075755303951</v>
      </c>
      <c r="L52" s="162">
        <v>85795.721846880711</v>
      </c>
      <c r="M52" s="164">
        <v>95610.318720061579</v>
      </c>
      <c r="N52" s="161">
        <v>130950.50234464239</v>
      </c>
      <c r="O52" s="162">
        <v>145803.09193348026</v>
      </c>
      <c r="P52" s="162">
        <v>159859.21187483633</v>
      </c>
      <c r="Q52" s="162">
        <v>174237.20499999999</v>
      </c>
      <c r="R52" s="163">
        <v>188176.18139999997</v>
      </c>
      <c r="S52" s="6"/>
      <c r="T52" s="6"/>
      <c r="V52" s="3"/>
      <c r="W52" s="3"/>
      <c r="Y52" s="3"/>
      <c r="Z52" s="3"/>
      <c r="AB52" s="6"/>
      <c r="AC52" s="6"/>
      <c r="AD52" s="6"/>
      <c r="AE52" s="6"/>
      <c r="AF52" s="6"/>
      <c r="AH52" s="2"/>
      <c r="AI52" s="2"/>
      <c r="AJ52" s="2"/>
      <c r="AK52" s="2"/>
      <c r="AL52" s="2"/>
      <c r="AM52" s="44"/>
      <c r="AN52" s="44"/>
      <c r="AO52" s="44"/>
      <c r="AP52" s="44"/>
      <c r="AQ52" s="44"/>
      <c r="AR52" s="44"/>
      <c r="AS52" s="44"/>
    </row>
    <row r="53" spans="2:45" x14ac:dyDescent="0.25">
      <c r="B53" s="143">
        <v>62</v>
      </c>
      <c r="C53" s="161">
        <v>32693.149611389643</v>
      </c>
      <c r="D53" s="162">
        <v>37597.122053098079</v>
      </c>
      <c r="E53" s="163">
        <v>40866.437014237054</v>
      </c>
      <c r="F53" s="161">
        <v>42411.302463691572</v>
      </c>
      <c r="G53" s="162">
        <v>51290.163389379304</v>
      </c>
      <c r="H53" s="162">
        <v>55460.933990981292</v>
      </c>
      <c r="I53" s="162">
        <v>58723.341872803714</v>
      </c>
      <c r="J53" s="162">
        <v>61985.749754626158</v>
      </c>
      <c r="K53" s="162">
        <v>65767.19395477639</v>
      </c>
      <c r="L53" s="162">
        <v>91997.489559244917</v>
      </c>
      <c r="M53" s="164">
        <v>102521.53730815354</v>
      </c>
      <c r="N53" s="161">
        <v>139348.63666896502</v>
      </c>
      <c r="O53" s="162">
        <v>155277.6846556745</v>
      </c>
      <c r="P53" s="162">
        <v>171695.88257583583</v>
      </c>
      <c r="Q53" s="162">
        <v>186774.61000000002</v>
      </c>
      <c r="R53" s="163">
        <v>203584.32490000001</v>
      </c>
      <c r="S53" s="6"/>
      <c r="T53" s="6"/>
      <c r="V53" s="3"/>
      <c r="W53" s="3"/>
      <c r="Y53" s="3"/>
      <c r="Z53" s="3"/>
      <c r="AB53" s="6"/>
      <c r="AC53" s="6"/>
      <c r="AD53" s="6"/>
      <c r="AE53" s="6"/>
      <c r="AF53" s="6"/>
      <c r="AH53" s="2"/>
      <c r="AI53" s="2"/>
      <c r="AJ53" s="2"/>
      <c r="AK53" s="2"/>
      <c r="AL53" s="2"/>
      <c r="AM53" s="44"/>
      <c r="AN53" s="44"/>
      <c r="AO53" s="44"/>
      <c r="AP53" s="44"/>
      <c r="AQ53" s="44"/>
      <c r="AR53" s="44"/>
      <c r="AS53" s="44"/>
    </row>
    <row r="54" spans="2:45" x14ac:dyDescent="0.25">
      <c r="B54" s="143">
        <v>63</v>
      </c>
      <c r="C54" s="161">
        <v>34484.431479140709</v>
      </c>
      <c r="D54" s="162">
        <v>39657.096201011809</v>
      </c>
      <c r="E54" s="163">
        <v>43105.539348925893</v>
      </c>
      <c r="F54" s="161">
        <v>44735.04911991617</v>
      </c>
      <c r="G54" s="162">
        <v>54067.125936439523</v>
      </c>
      <c r="H54" s="162">
        <v>58499.679618351911</v>
      </c>
      <c r="I54" s="162">
        <v>61940.83724296085</v>
      </c>
      <c r="J54" s="162">
        <v>65381.994867569781</v>
      </c>
      <c r="K54" s="162">
        <v>69370.627194595436</v>
      </c>
      <c r="L54" s="162">
        <v>98640.993060233566</v>
      </c>
      <c r="M54" s="164">
        <v>109925.02402606922</v>
      </c>
      <c r="N54" s="161">
        <v>148037.22650632643</v>
      </c>
      <c r="O54" s="162">
        <v>165082.92574867382</v>
      </c>
      <c r="P54" s="162">
        <v>182476.87024418608</v>
      </c>
      <c r="Q54" s="162">
        <v>194221.21500000003</v>
      </c>
      <c r="R54" s="163">
        <v>211701.12435000003</v>
      </c>
      <c r="S54" s="6"/>
      <c r="T54" s="6"/>
      <c r="V54" s="3"/>
      <c r="W54" s="3"/>
      <c r="Y54" s="3"/>
      <c r="Z54" s="3"/>
      <c r="AB54" s="6"/>
      <c r="AC54" s="6"/>
      <c r="AD54" s="6"/>
      <c r="AE54" s="6"/>
      <c r="AF54" s="6"/>
      <c r="AH54" s="2"/>
      <c r="AI54" s="2"/>
      <c r="AJ54" s="2"/>
      <c r="AK54" s="2"/>
      <c r="AL54" s="2"/>
      <c r="AM54" s="44"/>
      <c r="AN54" s="44"/>
      <c r="AO54" s="44"/>
      <c r="AP54" s="44"/>
      <c r="AQ54" s="44"/>
      <c r="AR54" s="44"/>
      <c r="AS54" s="44"/>
    </row>
    <row r="55" spans="2:45" x14ac:dyDescent="0.25">
      <c r="B55" s="143">
        <v>64</v>
      </c>
      <c r="C55" s="161">
        <v>36351.494641861449</v>
      </c>
      <c r="D55" s="162">
        <v>41804.218838140659</v>
      </c>
      <c r="E55" s="163">
        <v>45439.368302326809</v>
      </c>
      <c r="F55" s="161">
        <v>47157.103325589254</v>
      </c>
      <c r="G55" s="162">
        <v>56959.115771152829</v>
      </c>
      <c r="H55" s="162">
        <v>61666.981271924407</v>
      </c>
      <c r="I55" s="162">
        <v>65294.450758508203</v>
      </c>
      <c r="J55" s="162">
        <v>68921.920245091984</v>
      </c>
      <c r="K55" s="162">
        <v>73126.505921730815</v>
      </c>
      <c r="L55" s="162">
        <v>105777.26529426819</v>
      </c>
      <c r="M55" s="164">
        <v>117877.64972909525</v>
      </c>
      <c r="N55" s="161">
        <v>157029.07338404411</v>
      </c>
      <c r="O55" s="162">
        <v>175233.16294606545</v>
      </c>
      <c r="P55" s="162">
        <v>196569.30998655042</v>
      </c>
      <c r="Q55" s="162">
        <v>210058.62</v>
      </c>
      <c r="R55" s="163">
        <v>228963.89579999997</v>
      </c>
      <c r="S55" s="6"/>
      <c r="T55" s="6"/>
      <c r="V55" s="3"/>
      <c r="W55" s="3"/>
      <c r="Y55" s="3"/>
      <c r="Z55" s="3"/>
      <c r="AB55" s="6"/>
      <c r="AC55" s="6"/>
      <c r="AD55" s="6"/>
      <c r="AE55" s="6"/>
      <c r="AF55" s="6"/>
      <c r="AH55" s="2"/>
      <c r="AI55" s="2"/>
      <c r="AJ55" s="2"/>
      <c r="AK55" s="2"/>
      <c r="AL55" s="2"/>
      <c r="AM55" s="44"/>
      <c r="AN55" s="44"/>
      <c r="AO55" s="44"/>
      <c r="AP55" s="44"/>
      <c r="AQ55" s="44"/>
      <c r="AR55" s="44"/>
      <c r="AS55" s="44"/>
    </row>
    <row r="56" spans="2:45" x14ac:dyDescent="0.25">
      <c r="B56" s="143">
        <v>65</v>
      </c>
      <c r="C56" s="161">
        <v>38295.895257949036</v>
      </c>
      <c r="D56" s="162">
        <v>44040.279546641395</v>
      </c>
      <c r="E56" s="163">
        <v>47869.869072436304</v>
      </c>
      <c r="F56" s="161">
        <v>49679.483812624079</v>
      </c>
      <c r="G56" s="162">
        <v>59968.44743416924</v>
      </c>
      <c r="H56" s="162">
        <v>64965.478831893015</v>
      </c>
      <c r="I56" s="162">
        <v>68786.977586710258</v>
      </c>
      <c r="J56" s="162">
        <v>73634.177272753426</v>
      </c>
      <c r="K56" s="162">
        <v>78126.234458205261</v>
      </c>
      <c r="L56" s="162">
        <v>113423.30317395696</v>
      </c>
      <c r="M56" s="164">
        <v>126398.35569072107</v>
      </c>
      <c r="N56" s="161">
        <v>159151.93993803568</v>
      </c>
      <c r="O56" s="162">
        <v>177671.43573826322</v>
      </c>
      <c r="P56" s="162">
        <v>204673.14814814815</v>
      </c>
      <c r="Q56" s="162">
        <v>219083.72500000003</v>
      </c>
      <c r="R56" s="163">
        <v>238801.26025000002</v>
      </c>
      <c r="S56" s="6"/>
      <c r="T56" s="6"/>
      <c r="V56" s="3"/>
      <c r="W56" s="3"/>
      <c r="Y56" s="3"/>
      <c r="Z56" s="3"/>
      <c r="AB56" s="6"/>
      <c r="AC56" s="6"/>
      <c r="AD56" s="6"/>
      <c r="AE56" s="6"/>
      <c r="AF56" s="6"/>
      <c r="AH56" s="2"/>
      <c r="AI56" s="2"/>
      <c r="AJ56" s="2"/>
      <c r="AK56" s="2"/>
      <c r="AL56" s="2"/>
      <c r="AM56" s="44"/>
      <c r="AN56" s="44"/>
      <c r="AO56" s="44"/>
      <c r="AP56" s="44"/>
      <c r="AQ56" s="44"/>
      <c r="AR56" s="44"/>
      <c r="AS56" s="44"/>
    </row>
    <row r="57" spans="2:45" x14ac:dyDescent="0.25">
      <c r="B57" s="143">
        <v>66</v>
      </c>
      <c r="C57" s="161">
        <v>40319.189485800671</v>
      </c>
      <c r="D57" s="162">
        <v>46367.067908670761</v>
      </c>
      <c r="E57" s="163">
        <v>50398.986857250842</v>
      </c>
      <c r="F57" s="161">
        <v>52304.209312933854</v>
      </c>
      <c r="G57" s="162">
        <v>63097.43546613877</v>
      </c>
      <c r="H57" s="162">
        <v>68397.812178451946</v>
      </c>
      <c r="I57" s="162">
        <v>72822.804054354157</v>
      </c>
      <c r="J57" s="162">
        <v>79932.128522155923</v>
      </c>
      <c r="K57" s="162">
        <v>84808.392582884029</v>
      </c>
      <c r="L57" s="162">
        <v>123142.2286822336</v>
      </c>
      <c r="M57" s="164">
        <v>137229.07714698737</v>
      </c>
      <c r="N57" s="161">
        <v>160473.25261542652</v>
      </c>
      <c r="O57" s="162">
        <v>179208.2077425145</v>
      </c>
      <c r="P57" s="162">
        <v>209067.93000000002</v>
      </c>
      <c r="Q57" s="162">
        <v>227906.21000000002</v>
      </c>
      <c r="R57" s="163">
        <v>250696.83100000001</v>
      </c>
      <c r="S57" s="6"/>
      <c r="T57" s="6"/>
      <c r="V57" s="3"/>
      <c r="W57" s="3"/>
      <c r="Y57" s="3"/>
      <c r="Z57" s="3"/>
      <c r="AB57" s="6"/>
      <c r="AC57" s="6"/>
      <c r="AD57" s="6"/>
      <c r="AE57" s="6"/>
      <c r="AF57" s="6"/>
      <c r="AH57" s="2"/>
      <c r="AI57" s="2"/>
      <c r="AJ57" s="2"/>
      <c r="AK57" s="2"/>
      <c r="AL57" s="2"/>
      <c r="AM57" s="44"/>
      <c r="AN57" s="44"/>
      <c r="AO57" s="44"/>
      <c r="AP57" s="44"/>
      <c r="AQ57" s="44"/>
      <c r="AR57" s="44"/>
      <c r="AS57" s="44"/>
    </row>
    <row r="58" spans="2:45" x14ac:dyDescent="0.25">
      <c r="B58" s="143">
        <v>67</v>
      </c>
      <c r="C58" s="161">
        <v>42422.933483813518</v>
      </c>
      <c r="D58" s="162">
        <v>48786.373506385549</v>
      </c>
      <c r="E58" s="163">
        <v>53028.666854766889</v>
      </c>
      <c r="F58" s="161">
        <v>55033.298558431787</v>
      </c>
      <c r="G58" s="162">
        <v>66348.394407711457</v>
      </c>
      <c r="H58" s="162">
        <v>71966.621191795406</v>
      </c>
      <c r="I58" s="162">
        <v>77246.65185193767</v>
      </c>
      <c r="J58" s="162">
        <v>84789.612431136804</v>
      </c>
      <c r="K58" s="162">
        <v>89962.207574858185</v>
      </c>
      <c r="L58" s="162">
        <v>130630.48052880936</v>
      </c>
      <c r="M58" s="164">
        <v>145573.94715093652</v>
      </c>
      <c r="N58" s="161">
        <v>162459.10361674373</v>
      </c>
      <c r="O58" s="162">
        <v>181490.59042069488</v>
      </c>
      <c r="P58" s="162">
        <v>216803.14500000002</v>
      </c>
      <c r="Q58" s="162">
        <v>236585.91500000001</v>
      </c>
      <c r="R58" s="163">
        <v>257878.64734999998</v>
      </c>
      <c r="S58" s="6"/>
      <c r="T58" s="6"/>
      <c r="V58" s="3"/>
      <c r="W58" s="3"/>
      <c r="Y58" s="3"/>
      <c r="Z58" s="3"/>
      <c r="AB58" s="6"/>
      <c r="AC58" s="6"/>
      <c r="AD58" s="6"/>
      <c r="AE58" s="6"/>
      <c r="AF58" s="6"/>
      <c r="AH58" s="2"/>
      <c r="AI58" s="2"/>
      <c r="AJ58" s="2"/>
      <c r="AK58" s="2"/>
      <c r="AL58" s="2"/>
      <c r="AM58" s="44"/>
      <c r="AN58" s="44"/>
      <c r="AO58" s="44"/>
      <c r="AP58" s="44"/>
      <c r="AQ58" s="44"/>
      <c r="AR58" s="44"/>
      <c r="AS58" s="44"/>
    </row>
    <row r="59" spans="2:45" x14ac:dyDescent="0.25">
      <c r="B59" s="143">
        <v>68</v>
      </c>
      <c r="C59" s="161">
        <v>44608.683410384758</v>
      </c>
      <c r="D59" s="162">
        <v>51299.985921942462</v>
      </c>
      <c r="E59" s="163">
        <v>55760.854262980945</v>
      </c>
      <c r="F59" s="161">
        <v>57868.770281031109</v>
      </c>
      <c r="G59" s="162">
        <v>69723.638799537264</v>
      </c>
      <c r="H59" s="162">
        <v>75674.545752117585</v>
      </c>
      <c r="I59" s="162">
        <v>81947.32828020789</v>
      </c>
      <c r="J59" s="162">
        <v>89950.553532385617</v>
      </c>
      <c r="K59" s="162">
        <v>95437.992182427217</v>
      </c>
      <c r="L59" s="162">
        <v>138593.93258109473</v>
      </c>
      <c r="M59" s="164">
        <v>154448.37786194307</v>
      </c>
      <c r="N59" s="161">
        <v>174958.46990146319</v>
      </c>
      <c r="O59" s="162">
        <v>195592.89439771677</v>
      </c>
      <c r="P59" s="162">
        <v>224447.06000000003</v>
      </c>
      <c r="Q59" s="162">
        <v>245386.62000000005</v>
      </c>
      <c r="R59" s="163">
        <v>265017.54960000003</v>
      </c>
      <c r="S59" s="6"/>
      <c r="T59" s="6"/>
      <c r="V59" s="3"/>
      <c r="W59" s="3"/>
      <c r="Y59" s="3"/>
      <c r="Z59" s="3"/>
      <c r="AB59" s="6"/>
      <c r="AC59" s="6"/>
      <c r="AD59" s="6"/>
      <c r="AE59" s="6"/>
      <c r="AF59" s="6"/>
      <c r="AH59" s="2"/>
      <c r="AI59" s="2"/>
      <c r="AJ59" s="2"/>
      <c r="AK59" s="2"/>
      <c r="AL59" s="2"/>
      <c r="AM59" s="44"/>
      <c r="AN59" s="44"/>
      <c r="AO59" s="44"/>
      <c r="AP59" s="44"/>
      <c r="AQ59" s="44"/>
      <c r="AR59" s="44"/>
      <c r="AS59" s="44"/>
    </row>
    <row r="60" spans="2:45" x14ac:dyDescent="0.25">
      <c r="B60" s="143">
        <v>69</v>
      </c>
      <c r="C60" s="161">
        <v>46877.995423911569</v>
      </c>
      <c r="D60" s="162">
        <v>53909.694737498292</v>
      </c>
      <c r="E60" s="163">
        <v>58597.494279889448</v>
      </c>
      <c r="F60" s="161">
        <v>60812.643212645038</v>
      </c>
      <c r="G60" s="162">
        <v>73225.483182266267</v>
      </c>
      <c r="H60" s="162">
        <v>79524.225739612739</v>
      </c>
      <c r="I60" s="162">
        <v>86931.65617139719</v>
      </c>
      <c r="J60" s="162">
        <v>95422.247392959136</v>
      </c>
      <c r="K60" s="162">
        <v>101243.48703913242</v>
      </c>
      <c r="L60" s="162">
        <v>147029.93579301328</v>
      </c>
      <c r="M60" s="164">
        <v>163849.41719645061</v>
      </c>
      <c r="N60" s="161">
        <v>190082.81689668386</v>
      </c>
      <c r="O60" s="162">
        <v>212799.26891791704</v>
      </c>
      <c r="P60" s="162">
        <v>232184.47500000003</v>
      </c>
      <c r="Q60" s="162">
        <v>254237.92499999999</v>
      </c>
      <c r="R60" s="163">
        <v>277119.33824999997</v>
      </c>
      <c r="S60" s="6"/>
      <c r="T60" s="6"/>
      <c r="V60" s="3"/>
      <c r="W60" s="3"/>
      <c r="Y60" s="3"/>
      <c r="Z60" s="3"/>
      <c r="AB60" s="6"/>
      <c r="AC60" s="6"/>
      <c r="AD60" s="6"/>
      <c r="AE60" s="6"/>
      <c r="AF60" s="6"/>
      <c r="AH60" s="2"/>
      <c r="AI60" s="2"/>
      <c r="AJ60" s="2"/>
      <c r="AK60" s="2"/>
      <c r="AL60" s="2"/>
      <c r="AM60" s="44"/>
      <c r="AN60" s="44"/>
      <c r="AO60" s="44"/>
      <c r="AP60" s="44"/>
      <c r="AQ60" s="44"/>
      <c r="AR60" s="44"/>
      <c r="AS60" s="44"/>
    </row>
    <row r="61" spans="2:45" x14ac:dyDescent="0.25">
      <c r="B61" s="143">
        <v>70</v>
      </c>
      <c r="C61" s="161">
        <v>49232.42568279113</v>
      </c>
      <c r="D61" s="162">
        <v>56617.289535209798</v>
      </c>
      <c r="E61" s="163">
        <v>61540.532103488913</v>
      </c>
      <c r="F61" s="161">
        <v>64324.15089320299</v>
      </c>
      <c r="G61" s="162">
        <v>76856.242096548434</v>
      </c>
      <c r="H61" s="162">
        <v>83518.301034475051</v>
      </c>
      <c r="I61" s="162">
        <v>92233.599810953834</v>
      </c>
      <c r="J61" s="162">
        <v>101244.92450126199</v>
      </c>
      <c r="K61" s="162">
        <v>107421.37689661875</v>
      </c>
      <c r="L61" s="162">
        <v>157014.16955125029</v>
      </c>
      <c r="M61" s="164">
        <v>174975.79682531254</v>
      </c>
      <c r="N61" s="161">
        <v>197333.31928588019</v>
      </c>
      <c r="O61" s="162">
        <v>220958.74915653744</v>
      </c>
      <c r="P61" s="162">
        <v>250028.69000000003</v>
      </c>
      <c r="Q61" s="162">
        <v>271485.53000000003</v>
      </c>
      <c r="R61" s="163">
        <v>295919.22770000005</v>
      </c>
      <c r="S61" s="6"/>
      <c r="T61" s="6"/>
      <c r="V61" s="3"/>
      <c r="W61" s="3"/>
      <c r="Y61" s="3"/>
      <c r="Z61" s="3"/>
      <c r="AB61" s="6"/>
      <c r="AC61" s="6"/>
      <c r="AD61" s="6"/>
      <c r="AE61" s="6"/>
      <c r="AF61" s="6"/>
      <c r="AH61" s="2"/>
      <c r="AI61" s="2"/>
      <c r="AJ61" s="2"/>
      <c r="AK61" s="2"/>
      <c r="AL61" s="2"/>
      <c r="AM61" s="44"/>
      <c r="AN61" s="44"/>
      <c r="AO61" s="44"/>
      <c r="AP61" s="44"/>
      <c r="AQ61" s="44"/>
      <c r="AR61" s="44"/>
      <c r="AS61" s="44"/>
    </row>
    <row r="62" spans="2:45" x14ac:dyDescent="0.25">
      <c r="B62" s="143">
        <v>71</v>
      </c>
      <c r="C62" s="161">
        <v>51673.53034542063</v>
      </c>
      <c r="D62" s="162">
        <v>59424.559897233717</v>
      </c>
      <c r="E62" s="163">
        <v>64591.912931775783</v>
      </c>
      <c r="F62" s="161">
        <v>67700.646727552259</v>
      </c>
      <c r="G62" s="162">
        <v>80618.230083033806</v>
      </c>
      <c r="H62" s="162">
        <v>87659.411516898748</v>
      </c>
      <c r="I62" s="162">
        <v>97090.337536883235</v>
      </c>
      <c r="J62" s="162">
        <v>106578.70792311386</v>
      </c>
      <c r="K62" s="162">
        <v>113080.54808042012</v>
      </c>
      <c r="L62" s="162">
        <v>168394.3585185199</v>
      </c>
      <c r="M62" s="164">
        <v>187657.82188242482</v>
      </c>
      <c r="N62" s="161">
        <v>208253.08459905582</v>
      </c>
      <c r="O62" s="162">
        <v>233636.93112815355</v>
      </c>
      <c r="P62" s="162">
        <v>270945.20500000002</v>
      </c>
      <c r="Q62" s="162">
        <v>295292.435</v>
      </c>
      <c r="R62" s="163">
        <v>321868.75414999999</v>
      </c>
      <c r="S62" s="6"/>
      <c r="T62" s="6"/>
      <c r="V62" s="3"/>
      <c r="W62" s="3"/>
      <c r="Y62" s="3"/>
      <c r="Z62" s="3"/>
      <c r="AB62" s="6"/>
      <c r="AC62" s="6"/>
      <c r="AD62" s="6"/>
      <c r="AE62" s="6"/>
      <c r="AF62" s="6"/>
      <c r="AH62" s="2"/>
      <c r="AI62" s="2"/>
      <c r="AJ62" s="2"/>
      <c r="AK62" s="2"/>
      <c r="AL62" s="2"/>
      <c r="AM62" s="44"/>
      <c r="AN62" s="44"/>
      <c r="AO62" s="44"/>
      <c r="AP62" s="44"/>
      <c r="AQ62" s="44"/>
      <c r="AR62" s="44"/>
      <c r="AS62" s="44"/>
    </row>
    <row r="63" spans="2:45" x14ac:dyDescent="0.25">
      <c r="B63" s="143">
        <v>72</v>
      </c>
      <c r="C63" s="161">
        <v>54202.86557019726</v>
      </c>
      <c r="D63" s="162">
        <v>62333.295405726836</v>
      </c>
      <c r="E63" s="163">
        <v>67753.581962746583</v>
      </c>
      <c r="F63" s="161">
        <v>71255.399095857356</v>
      </c>
      <c r="G63" s="162">
        <v>84513.761682372395</v>
      </c>
      <c r="H63" s="162">
        <v>91950.197067078028</v>
      </c>
      <c r="I63" s="162">
        <v>102193.16948288129</v>
      </c>
      <c r="J63" s="162">
        <v>112180.35182345055</v>
      </c>
      <c r="K63" s="162">
        <v>119023.92058647805</v>
      </c>
      <c r="L63" s="162">
        <v>177244.95588105186</v>
      </c>
      <c r="M63" s="164">
        <v>197520.88284256039</v>
      </c>
      <c r="N63" s="161">
        <v>223480.5351525732</v>
      </c>
      <c r="O63" s="162">
        <v>250854.06643902825</v>
      </c>
      <c r="P63" s="162">
        <v>294088.12000000005</v>
      </c>
      <c r="Q63" s="162">
        <v>321272.94</v>
      </c>
      <c r="R63" s="163">
        <v>356612.96340000001</v>
      </c>
      <c r="S63" s="6"/>
      <c r="T63" s="6"/>
      <c r="V63" s="3"/>
      <c r="W63" s="3"/>
      <c r="Y63" s="3"/>
      <c r="Z63" s="3"/>
      <c r="AB63" s="6"/>
      <c r="AC63" s="6"/>
      <c r="AD63" s="6"/>
      <c r="AE63" s="6"/>
      <c r="AF63" s="6"/>
      <c r="AH63" s="2"/>
      <c r="AI63" s="2"/>
      <c r="AJ63" s="2"/>
      <c r="AK63" s="2"/>
      <c r="AL63" s="2"/>
      <c r="AM63" s="44"/>
      <c r="AN63" s="44"/>
      <c r="AO63" s="44"/>
      <c r="AP63" s="44"/>
      <c r="AQ63" s="44"/>
      <c r="AR63" s="44"/>
      <c r="AS63" s="44"/>
    </row>
    <row r="64" spans="2:45" x14ac:dyDescent="0.25">
      <c r="B64" s="143">
        <v>73</v>
      </c>
      <c r="C64" s="161">
        <v>56821.987515518173</v>
      </c>
      <c r="D64" s="162">
        <v>65345.285642845898</v>
      </c>
      <c r="E64" s="163">
        <v>71027.484394397703</v>
      </c>
      <c r="F64" s="161">
        <v>75235.375018072955</v>
      </c>
      <c r="G64" s="162">
        <v>88545.151435214211</v>
      </c>
      <c r="H64" s="162">
        <v>96393.297565207104</v>
      </c>
      <c r="I64" s="162">
        <v>108087.49963797191</v>
      </c>
      <c r="J64" s="162">
        <v>118678.68789320081</v>
      </c>
      <c r="K64" s="162">
        <v>125918.68801890213</v>
      </c>
      <c r="L64" s="162">
        <v>187512.3268712573</v>
      </c>
      <c r="M64" s="164">
        <v>208962.78917144041</v>
      </c>
      <c r="N64" s="161">
        <v>239898.37771949204</v>
      </c>
      <c r="O64" s="162">
        <v>269418.60638795671</v>
      </c>
      <c r="P64" s="162">
        <v>319217.63500000001</v>
      </c>
      <c r="Q64" s="162">
        <v>349254.34500000003</v>
      </c>
      <c r="R64" s="163">
        <v>380687.23605000007</v>
      </c>
      <c r="S64" s="6"/>
      <c r="T64" s="6"/>
      <c r="V64" s="3"/>
      <c r="W64" s="3"/>
      <c r="Y64" s="3"/>
      <c r="Z64" s="3"/>
      <c r="AB64" s="6"/>
      <c r="AC64" s="6"/>
      <c r="AD64" s="6"/>
      <c r="AE64" s="6"/>
      <c r="AF64" s="6"/>
      <c r="AH64" s="2"/>
      <c r="AI64" s="2"/>
      <c r="AJ64" s="2"/>
      <c r="AK64" s="2"/>
      <c r="AL64" s="2"/>
      <c r="AM64" s="44"/>
      <c r="AN64" s="44"/>
      <c r="AO64" s="44"/>
      <c r="AP64" s="44"/>
      <c r="AQ64" s="44"/>
      <c r="AR64" s="44"/>
      <c r="AS64" s="44"/>
    </row>
    <row r="65" spans="2:45" x14ac:dyDescent="0.25">
      <c r="B65" s="143">
        <v>74</v>
      </c>
      <c r="C65" s="161">
        <v>59532.45233978059</v>
      </c>
      <c r="D65" s="162">
        <v>68462.320190747647</v>
      </c>
      <c r="E65" s="163">
        <v>74415.565424725733</v>
      </c>
      <c r="F65" s="161">
        <v>78672.346510897827</v>
      </c>
      <c r="G65" s="162">
        <v>92714.713882209267</v>
      </c>
      <c r="H65" s="162">
        <v>100991.3528914802</v>
      </c>
      <c r="I65" s="162">
        <v>113022.10575857811</v>
      </c>
      <c r="J65" s="162">
        <v>124096.67418823772</v>
      </c>
      <c r="K65" s="162">
        <v>131667.19887697109</v>
      </c>
      <c r="L65" s="162">
        <v>196072.74521741562</v>
      </c>
      <c r="M65" s="164">
        <v>218502.47610261361</v>
      </c>
      <c r="N65" s="161">
        <v>257232.62981003695</v>
      </c>
      <c r="O65" s="162">
        <v>289021.88827755733</v>
      </c>
      <c r="P65" s="162">
        <v>346338.15</v>
      </c>
      <c r="Q65" s="162">
        <v>378918.75</v>
      </c>
      <c r="R65" s="163">
        <v>413021.4375</v>
      </c>
      <c r="S65" s="6"/>
      <c r="T65" s="6"/>
      <c r="V65" s="3"/>
      <c r="W65" s="3"/>
      <c r="Y65" s="3"/>
      <c r="Z65" s="3"/>
      <c r="AB65" s="6"/>
      <c r="AC65" s="6"/>
      <c r="AD65" s="6"/>
      <c r="AE65" s="6"/>
      <c r="AF65" s="6"/>
      <c r="AH65" s="2"/>
      <c r="AI65" s="2"/>
      <c r="AJ65" s="2"/>
      <c r="AK65" s="2"/>
      <c r="AL65" s="2"/>
      <c r="AM65" s="44"/>
      <c r="AN65" s="44"/>
      <c r="AO65" s="44"/>
      <c r="AP65" s="44"/>
      <c r="AQ65" s="44"/>
      <c r="AR65" s="44"/>
      <c r="AS65" s="44"/>
    </row>
    <row r="66" spans="2:45" x14ac:dyDescent="0.25">
      <c r="B66" s="143">
        <v>75</v>
      </c>
      <c r="C66" s="161">
        <v>62335.816201381618</v>
      </c>
      <c r="D66" s="162">
        <v>71686.18863158887</v>
      </c>
      <c r="E66" s="163">
        <v>77919.770251727023</v>
      </c>
      <c r="F66" s="161">
        <v>82263.772226058747</v>
      </c>
      <c r="G66" s="162">
        <v>97024.763564007604</v>
      </c>
      <c r="H66" s="162">
        <v>105747.00292609153</v>
      </c>
      <c r="I66" s="162">
        <v>118178.50006430231</v>
      </c>
      <c r="J66" s="162">
        <v>129758.2315377051</v>
      </c>
      <c r="K66" s="162">
        <v>137674.13985554207</v>
      </c>
      <c r="L66" s="162">
        <v>205018.00582957407</v>
      </c>
      <c r="M66" s="164">
        <v>228471.02930960056</v>
      </c>
      <c r="N66" s="161">
        <v>275300.33460630226</v>
      </c>
      <c r="O66" s="162">
        <v>309457.68592196709</v>
      </c>
      <c r="P66" s="162">
        <v>375040.46500000008</v>
      </c>
      <c r="Q66" s="162">
        <v>410004.35500000004</v>
      </c>
      <c r="R66" s="163">
        <v>451004.79050000006</v>
      </c>
      <c r="S66" s="6"/>
      <c r="T66" s="6"/>
      <c r="V66" s="3"/>
      <c r="W66" s="3"/>
      <c r="Y66" s="3"/>
      <c r="Z66" s="3"/>
      <c r="AB66" s="6"/>
      <c r="AC66" s="6"/>
      <c r="AD66" s="6"/>
      <c r="AE66" s="6"/>
      <c r="AF66" s="6"/>
      <c r="AH66" s="2"/>
      <c r="AI66" s="2"/>
      <c r="AJ66" s="2"/>
      <c r="AK66" s="2"/>
      <c r="AL66" s="2"/>
      <c r="AM66" s="44"/>
      <c r="AN66" s="44"/>
      <c r="AO66" s="44"/>
      <c r="AP66" s="44"/>
      <c r="AQ66" s="44"/>
      <c r="AR66" s="44"/>
      <c r="AS66" s="44"/>
    </row>
    <row r="67" spans="2:45" x14ac:dyDescent="0.25">
      <c r="B67" s="143">
        <v>76</v>
      </c>
      <c r="C67" s="161">
        <v>65233.635258718525</v>
      </c>
      <c r="D67" s="162">
        <v>75018.680547526295</v>
      </c>
      <c r="E67" s="163">
        <v>81542.044073398152</v>
      </c>
      <c r="F67" s="161">
        <v>85320.608795944252</v>
      </c>
      <c r="G67" s="162">
        <v>101477.6150212592</v>
      </c>
      <c r="H67" s="162">
        <v>110662.88754923531</v>
      </c>
      <c r="I67" s="162">
        <v>122564.28005992413</v>
      </c>
      <c r="J67" s="162">
        <v>134571.86873249136</v>
      </c>
      <c r="K67" s="162">
        <v>142781.43326202064</v>
      </c>
      <c r="L67" s="162">
        <v>212623.55259733635</v>
      </c>
      <c r="M67" s="164">
        <v>236946.61218078219</v>
      </c>
      <c r="N67" s="161">
        <v>294391.02814857394</v>
      </c>
      <c r="O67" s="162">
        <v>331052.79899269762</v>
      </c>
      <c r="P67" s="162">
        <v>406431.18000000005</v>
      </c>
      <c r="Q67" s="162">
        <v>443309.76000000007</v>
      </c>
      <c r="R67" s="163">
        <v>487640.73600000009</v>
      </c>
      <c r="S67" s="6"/>
      <c r="T67" s="6"/>
      <c r="V67" s="3"/>
      <c r="W67" s="3"/>
      <c r="Y67" s="3"/>
      <c r="Z67" s="3"/>
      <c r="AB67" s="6"/>
      <c r="AC67" s="6"/>
      <c r="AD67" s="6"/>
      <c r="AE67" s="6"/>
      <c r="AF67" s="6"/>
      <c r="AH67" s="2"/>
      <c r="AI67" s="2"/>
      <c r="AJ67" s="2"/>
      <c r="AK67" s="2"/>
      <c r="AL67" s="2"/>
      <c r="AM67" s="44"/>
      <c r="AN67" s="44"/>
      <c r="AO67" s="44"/>
      <c r="AP67" s="44"/>
      <c r="AQ67" s="44"/>
      <c r="AR67" s="44"/>
      <c r="AS67" s="44"/>
    </row>
    <row r="68" spans="2:45" x14ac:dyDescent="0.25">
      <c r="B68" s="143">
        <v>77</v>
      </c>
      <c r="C68" s="161">
        <v>68227.465670188438</v>
      </c>
      <c r="D68" s="162">
        <v>78461.58552071669</v>
      </c>
      <c r="E68" s="163">
        <v>85284.332087735544</v>
      </c>
      <c r="F68" s="161">
        <v>88508.318019669096</v>
      </c>
      <c r="G68" s="162">
        <v>106075.58279461406</v>
      </c>
      <c r="H68" s="162">
        <v>115741.6466411057</v>
      </c>
      <c r="I68" s="162">
        <v>127114.39527275888</v>
      </c>
      <c r="J68" s="162">
        <v>139567.66203192365</v>
      </c>
      <c r="K68" s="162">
        <v>148081.99521670144</v>
      </c>
      <c r="L68" s="162">
        <v>220516.90601043939</v>
      </c>
      <c r="M68" s="164">
        <v>245742.9253226397</v>
      </c>
      <c r="N68" s="161">
        <v>314697.01879922312</v>
      </c>
      <c r="O68" s="162">
        <v>354024.49330816214</v>
      </c>
      <c r="P68" s="162">
        <v>439794.19500000007</v>
      </c>
      <c r="Q68" s="162">
        <v>478634.76500000001</v>
      </c>
      <c r="R68" s="163">
        <v>516925.54620000004</v>
      </c>
      <c r="S68" s="6"/>
      <c r="T68" s="6"/>
      <c r="V68" s="3"/>
      <c r="W68" s="3"/>
      <c r="Y68" s="3"/>
      <c r="Z68" s="3"/>
      <c r="AB68" s="6"/>
      <c r="AC68" s="6"/>
      <c r="AD68" s="6"/>
      <c r="AE68" s="6"/>
      <c r="AF68" s="6"/>
      <c r="AH68" s="2"/>
      <c r="AI68" s="2"/>
      <c r="AJ68" s="2"/>
      <c r="AK68" s="2"/>
      <c r="AL68" s="2"/>
      <c r="AM68" s="44"/>
      <c r="AN68" s="44"/>
      <c r="AO68" s="44"/>
      <c r="AP68" s="44"/>
      <c r="AQ68" s="44"/>
      <c r="AR68" s="44"/>
      <c r="AS68" s="44"/>
    </row>
    <row r="69" spans="2:45" x14ac:dyDescent="0.25">
      <c r="B69" s="143">
        <v>78</v>
      </c>
      <c r="C69" s="161">
        <v>71318.863594188544</v>
      </c>
      <c r="D69" s="162">
        <v>82016.693133316803</v>
      </c>
      <c r="E69" s="163">
        <v>89148.579492735676</v>
      </c>
      <c r="F69" s="161">
        <v>92518.64476850949</v>
      </c>
      <c r="G69" s="162">
        <v>110820.98142472225</v>
      </c>
      <c r="H69" s="162">
        <v>120985.92008189703</v>
      </c>
      <c r="I69" s="162">
        <v>131838.74838859393</v>
      </c>
      <c r="J69" s="162">
        <v>144755.51418391132</v>
      </c>
      <c r="K69" s="162">
        <v>153586.33258519496</v>
      </c>
      <c r="L69" s="162">
        <v>228713.7124105799</v>
      </c>
      <c r="M69" s="164">
        <v>254877.40493926604</v>
      </c>
      <c r="N69" s="161">
        <v>336396.200694762</v>
      </c>
      <c r="O69" s="162">
        <v>378573.87525076419</v>
      </c>
      <c r="P69" s="162">
        <v>475490.31000000006</v>
      </c>
      <c r="Q69" s="162">
        <v>516091.57</v>
      </c>
      <c r="R69" s="163">
        <v>557378.89560000005</v>
      </c>
      <c r="S69" s="6"/>
      <c r="T69" s="6"/>
      <c r="V69" s="3"/>
      <c r="W69" s="3"/>
      <c r="Y69" s="3"/>
      <c r="Z69" s="3"/>
      <c r="AB69" s="6"/>
      <c r="AC69" s="6"/>
      <c r="AD69" s="6"/>
      <c r="AE69" s="6"/>
      <c r="AF69" s="6"/>
      <c r="AH69" s="2"/>
      <c r="AI69" s="2"/>
      <c r="AJ69" s="2"/>
      <c r="AK69" s="2"/>
      <c r="AL69" s="2"/>
      <c r="AM69" s="44"/>
      <c r="AN69" s="44"/>
      <c r="AO69" s="44"/>
      <c r="AP69" s="44"/>
      <c r="AQ69" s="44"/>
      <c r="AR69" s="44"/>
      <c r="AS69" s="44"/>
    </row>
    <row r="70" spans="2:45" x14ac:dyDescent="0.25">
      <c r="B70" s="143">
        <v>79</v>
      </c>
      <c r="C70" s="161">
        <v>74509.385189116045</v>
      </c>
      <c r="D70" s="162">
        <v>85685.79296748343</v>
      </c>
      <c r="E70" s="163">
        <v>93136.731486395031</v>
      </c>
      <c r="F70" s="161">
        <v>96657.560045496706</v>
      </c>
      <c r="G70" s="162">
        <v>115716.12545223378</v>
      </c>
      <c r="H70" s="162">
        <v>126398.34775180336</v>
      </c>
      <c r="I70" s="162">
        <v>136733.37619037624</v>
      </c>
      <c r="J70" s="162">
        <v>150129.48055412798</v>
      </c>
      <c r="K70" s="162">
        <v>159288.1380804186</v>
      </c>
      <c r="L70" s="162">
        <v>237204.57927552221</v>
      </c>
      <c r="M70" s="164">
        <v>264339.58405136195</v>
      </c>
      <c r="N70" s="161">
        <v>359619.30298077362</v>
      </c>
      <c r="O70" s="162">
        <v>404848.89151899074</v>
      </c>
      <c r="P70" s="162">
        <v>513581.125</v>
      </c>
      <c r="Q70" s="162">
        <v>555815.47499999998</v>
      </c>
      <c r="R70" s="163">
        <v>616955.17724999995</v>
      </c>
      <c r="S70" s="6"/>
      <c r="T70" s="6"/>
      <c r="V70" s="3"/>
      <c r="W70" s="3"/>
      <c r="Y70" s="3"/>
      <c r="Z70" s="3"/>
      <c r="AB70" s="6"/>
      <c r="AC70" s="6"/>
      <c r="AD70" s="6"/>
      <c r="AE70" s="6"/>
      <c r="AF70" s="6"/>
      <c r="AH70" s="2"/>
      <c r="AI70" s="2"/>
      <c r="AJ70" s="2"/>
      <c r="AK70" s="2"/>
      <c r="AL70" s="2"/>
      <c r="AM70" s="44"/>
      <c r="AN70" s="44"/>
      <c r="AO70" s="44"/>
      <c r="AP70" s="44"/>
      <c r="AQ70" s="44"/>
      <c r="AR70" s="44"/>
      <c r="AS70" s="44"/>
    </row>
    <row r="71" spans="2:45" x14ac:dyDescent="0.25">
      <c r="B71" s="143">
        <v>80</v>
      </c>
      <c r="C71" s="161">
        <v>77800.586613368083</v>
      </c>
      <c r="D71" s="162">
        <v>89470.674605373308</v>
      </c>
      <c r="E71" s="163">
        <v>97250.733266710115</v>
      </c>
      <c r="F71" s="161">
        <v>100927.08258254398</v>
      </c>
      <c r="G71" s="162">
        <v>120763.32941779864</v>
      </c>
      <c r="H71" s="162">
        <v>131981.56953101905</v>
      </c>
      <c r="I71" s="162">
        <v>141816.10465788061</v>
      </c>
      <c r="J71" s="162">
        <v>155711.34927879059</v>
      </c>
      <c r="K71" s="162">
        <v>165210.52902508227</v>
      </c>
      <c r="L71" s="162">
        <v>246023.93186048913</v>
      </c>
      <c r="M71" s="164">
        <v>274167.82598932454</v>
      </c>
      <c r="N71" s="161">
        <v>384513.84835196473</v>
      </c>
      <c r="O71" s="162">
        <v>433016.50042600947</v>
      </c>
      <c r="P71" s="162">
        <v>553801.54</v>
      </c>
      <c r="Q71" s="162">
        <v>598248.68000000005</v>
      </c>
      <c r="R71" s="163">
        <v>664056.03480000002</v>
      </c>
      <c r="S71" s="6"/>
      <c r="T71" s="6"/>
      <c r="V71" s="3"/>
      <c r="W71" s="3"/>
      <c r="Y71" s="3"/>
      <c r="Z71" s="3"/>
      <c r="AB71" s="6"/>
      <c r="AC71" s="6"/>
      <c r="AD71" s="6"/>
      <c r="AE71" s="6"/>
      <c r="AF71" s="6"/>
      <c r="AH71" s="2"/>
      <c r="AI71" s="2"/>
      <c r="AJ71" s="2"/>
      <c r="AK71" s="2"/>
      <c r="AL71" s="2"/>
      <c r="AM71" s="44"/>
      <c r="AN71" s="44"/>
      <c r="AO71" s="44"/>
      <c r="AP71" s="44"/>
      <c r="AQ71" s="44"/>
      <c r="AR71" s="44"/>
      <c r="AS71" s="44"/>
    </row>
    <row r="72" spans="2:45" x14ac:dyDescent="0.25">
      <c r="B72" s="143">
        <v>81</v>
      </c>
      <c r="C72" s="161">
        <v>81194.024025341874</v>
      </c>
      <c r="D72" s="162">
        <v>93373.127629143157</v>
      </c>
      <c r="E72" s="163">
        <v>101492.53003167735</v>
      </c>
      <c r="F72" s="161">
        <v>105329.2311115645</v>
      </c>
      <c r="G72" s="162">
        <v>125964.90786206682</v>
      </c>
      <c r="H72" s="162">
        <v>137738.22529973817</v>
      </c>
      <c r="I72" s="162">
        <v>145840.47384678162</v>
      </c>
      <c r="J72" s="162">
        <v>158872.49881941502</v>
      </c>
      <c r="K72" s="162">
        <v>168564.52467378028</v>
      </c>
      <c r="L72" s="162">
        <v>251018.54813467574</v>
      </c>
      <c r="M72" s="164">
        <v>279733.80111698469</v>
      </c>
      <c r="N72" s="161">
        <v>411240.74603197188</v>
      </c>
      <c r="O72" s="162">
        <v>463258.83161242644</v>
      </c>
      <c r="P72" s="162">
        <v>596494.755</v>
      </c>
      <c r="Q72" s="162">
        <v>643717.88500000013</v>
      </c>
      <c r="R72" s="163">
        <v>714526.85235000018</v>
      </c>
      <c r="S72" s="6"/>
      <c r="T72" s="6"/>
      <c r="V72" s="3"/>
      <c r="W72" s="3"/>
      <c r="Y72" s="3"/>
      <c r="Z72" s="3"/>
      <c r="AB72" s="6"/>
      <c r="AC72" s="6"/>
      <c r="AD72" s="6"/>
      <c r="AE72" s="6"/>
      <c r="AF72" s="6"/>
      <c r="AH72" s="2"/>
      <c r="AI72" s="2"/>
      <c r="AJ72" s="2"/>
      <c r="AK72" s="2"/>
      <c r="AL72" s="2"/>
      <c r="AM72" s="44"/>
      <c r="AN72" s="44"/>
      <c r="AO72" s="44"/>
      <c r="AP72" s="44"/>
      <c r="AQ72" s="44"/>
      <c r="AR72" s="44"/>
      <c r="AS72" s="44"/>
    </row>
    <row r="73" spans="2:45" x14ac:dyDescent="0.25">
      <c r="B73" s="143">
        <v>82</v>
      </c>
      <c r="C73" s="161">
        <v>84691.253583434605</v>
      </c>
      <c r="D73" s="162">
        <v>97394.941620949801</v>
      </c>
      <c r="E73" s="163">
        <v>105864.06697929326</v>
      </c>
      <c r="F73" s="161">
        <v>109866.02436447157</v>
      </c>
      <c r="G73" s="162">
        <v>131323.17532568844</v>
      </c>
      <c r="H73" s="162">
        <v>143670.95493815513</v>
      </c>
      <c r="I73" s="162">
        <v>152122.187581576</v>
      </c>
      <c r="J73" s="162">
        <v>160573.42022499687</v>
      </c>
      <c r="K73" s="162">
        <v>170369.21088674947</v>
      </c>
      <c r="L73" s="162">
        <v>253579.19013024206</v>
      </c>
      <c r="M73" s="164">
        <v>282587.36761253799</v>
      </c>
      <c r="N73" s="161">
        <v>433854.06740049564</v>
      </c>
      <c r="O73" s="162">
        <v>488860.54310904408</v>
      </c>
      <c r="P73" s="162">
        <v>638249.38785000006</v>
      </c>
      <c r="Q73" s="162">
        <v>686794.59000000008</v>
      </c>
      <c r="R73" s="163">
        <v>741738.15720000013</v>
      </c>
      <c r="S73" s="6"/>
      <c r="T73" s="6"/>
      <c r="V73" s="3"/>
      <c r="W73" s="3"/>
      <c r="Y73" s="3"/>
      <c r="Z73" s="3"/>
      <c r="AB73" s="6"/>
      <c r="AC73" s="6"/>
      <c r="AD73" s="6"/>
      <c r="AE73" s="6"/>
      <c r="AF73" s="6"/>
      <c r="AH73" s="2"/>
      <c r="AI73" s="2"/>
      <c r="AJ73" s="2"/>
      <c r="AK73" s="2"/>
      <c r="AL73" s="2"/>
      <c r="AM73" s="44"/>
      <c r="AN73" s="44"/>
      <c r="AO73" s="44"/>
      <c r="AP73" s="44"/>
      <c r="AQ73" s="44"/>
      <c r="AR73" s="44"/>
      <c r="AS73" s="44"/>
    </row>
    <row r="74" spans="2:45" x14ac:dyDescent="0.25">
      <c r="B74" s="143">
        <v>83</v>
      </c>
      <c r="C74" s="161">
        <v>88293.831446043419</v>
      </c>
      <c r="D74" s="162">
        <v>101537.90616294993</v>
      </c>
      <c r="E74" s="163">
        <v>110367.28930755431</v>
      </c>
      <c r="F74" s="161">
        <v>114539.48107317829</v>
      </c>
      <c r="G74" s="162">
        <v>136840.44634931337</v>
      </c>
      <c r="H74" s="162">
        <v>149782.39832646391</v>
      </c>
      <c r="I74" s="162">
        <v>158593.12763978532</v>
      </c>
      <c r="J74" s="162">
        <v>167403.85695310673</v>
      </c>
      <c r="K74" s="162">
        <v>177616.33879714317</v>
      </c>
      <c r="L74" s="162">
        <v>256192.5391651527</v>
      </c>
      <c r="M74" s="164">
        <v>285499.67056629719</v>
      </c>
      <c r="N74" s="161">
        <v>457094.04836643377</v>
      </c>
      <c r="O74" s="162">
        <v>515174.12758156686</v>
      </c>
      <c r="P74" s="162">
        <v>679735.59806025005</v>
      </c>
      <c r="Q74" s="162">
        <v>732041.59500000009</v>
      </c>
      <c r="R74" s="163">
        <v>797925.33854999999</v>
      </c>
      <c r="S74" s="6"/>
      <c r="T74" s="6"/>
      <c r="V74" s="3"/>
      <c r="W74" s="3"/>
      <c r="Y74" s="3"/>
      <c r="Z74" s="3"/>
      <c r="AB74" s="6"/>
      <c r="AC74" s="6"/>
      <c r="AD74" s="6"/>
      <c r="AE74" s="6"/>
      <c r="AF74" s="6"/>
      <c r="AH74" s="2"/>
      <c r="AI74" s="2"/>
      <c r="AJ74" s="2"/>
      <c r="AK74" s="2"/>
      <c r="AL74" s="2"/>
      <c r="AM74" s="44"/>
      <c r="AN74" s="44"/>
      <c r="AO74" s="44"/>
      <c r="AP74" s="44"/>
      <c r="AQ74" s="44"/>
      <c r="AR74" s="44"/>
      <c r="AS74" s="44"/>
    </row>
    <row r="75" spans="2:45" x14ac:dyDescent="0.25">
      <c r="B75" s="143">
        <v>84</v>
      </c>
      <c r="C75" s="161">
        <v>92003.313771565518</v>
      </c>
      <c r="D75" s="162">
        <v>105803.81083730036</v>
      </c>
      <c r="E75" s="163">
        <v>115004.14221445694</v>
      </c>
      <c r="F75" s="161">
        <v>119351.619969598</v>
      </c>
      <c r="G75" s="162">
        <v>142519.03547359174</v>
      </c>
      <c r="H75" s="162">
        <v>156075.19534485892</v>
      </c>
      <c r="I75" s="162">
        <v>165256.08918867412</v>
      </c>
      <c r="J75" s="162">
        <v>174436.98303248934</v>
      </c>
      <c r="K75" s="162">
        <v>185078.52113424768</v>
      </c>
      <c r="L75" s="162">
        <v>258860.25191183449</v>
      </c>
      <c r="M75" s="164">
        <v>288472.55616564007</v>
      </c>
      <c r="N75" s="161">
        <v>481035.35936749686</v>
      </c>
      <c r="O75" s="162">
        <v>542283.90964416438</v>
      </c>
      <c r="P75" s="162">
        <v>723918.41193416622</v>
      </c>
      <c r="Q75" s="162">
        <v>779779</v>
      </c>
      <c r="R75" s="163">
        <v>849959.11</v>
      </c>
      <c r="S75" s="6"/>
      <c r="T75" s="6"/>
      <c r="V75" s="3"/>
      <c r="W75" s="3"/>
      <c r="Y75" s="3"/>
      <c r="Z75" s="3"/>
      <c r="AB75" s="6"/>
      <c r="AC75" s="6"/>
      <c r="AD75" s="6"/>
      <c r="AE75" s="6"/>
      <c r="AF75" s="6"/>
      <c r="AH75" s="2"/>
      <c r="AI75" s="2"/>
      <c r="AJ75" s="2"/>
      <c r="AK75" s="2"/>
      <c r="AL75" s="2"/>
      <c r="AM75" s="44"/>
      <c r="AN75" s="44"/>
      <c r="AO75" s="44"/>
      <c r="AP75" s="44"/>
      <c r="AQ75" s="44"/>
      <c r="AR75" s="44"/>
      <c r="AS75" s="44"/>
    </row>
    <row r="76" spans="2:45" x14ac:dyDescent="0.25">
      <c r="B76" s="155" t="s">
        <v>7</v>
      </c>
      <c r="C76" s="165">
        <v>95821.256718398086</v>
      </c>
      <c r="D76" s="166">
        <v>110194.4452261578</v>
      </c>
      <c r="E76" s="167">
        <v>119776.57089799762</v>
      </c>
      <c r="F76" s="165">
        <v>124304.4597856438</v>
      </c>
      <c r="G76" s="166">
        <v>148361.25723917352</v>
      </c>
      <c r="H76" s="166">
        <v>162551.98587353417</v>
      </c>
      <c r="I76" s="166">
        <v>172113.86739550679</v>
      </c>
      <c r="J76" s="166">
        <v>181675.74891747939</v>
      </c>
      <c r="K76" s="166">
        <v>192758.88834503273</v>
      </c>
      <c r="L76" s="166">
        <v>261584.05410391168</v>
      </c>
      <c r="M76" s="168">
        <v>291507.94755939365</v>
      </c>
      <c r="N76" s="165">
        <v>505449.53495369013</v>
      </c>
      <c r="O76" s="166">
        <v>569931.74129440996</v>
      </c>
      <c r="P76" s="166">
        <v>763733.92459054536</v>
      </c>
      <c r="Q76" s="166">
        <v>824033.80500000005</v>
      </c>
      <c r="R76" s="167">
        <v>898196.84745</v>
      </c>
      <c r="S76" s="6"/>
      <c r="T76" s="6"/>
      <c r="V76" s="3"/>
      <c r="W76" s="3"/>
      <c r="Y76" s="3"/>
      <c r="Z76" s="3"/>
      <c r="AB76" s="6"/>
      <c r="AC76" s="6"/>
      <c r="AD76" s="6"/>
      <c r="AE76" s="6"/>
      <c r="AF76" s="6"/>
      <c r="AH76" s="2"/>
      <c r="AI76" s="2"/>
      <c r="AJ76" s="2"/>
      <c r="AK76" s="2"/>
      <c r="AL76" s="2"/>
      <c r="AM76" s="44"/>
      <c r="AN76" s="44"/>
      <c r="AO76" s="44"/>
      <c r="AP76" s="44"/>
      <c r="AQ76" s="44"/>
      <c r="AR76" s="44"/>
      <c r="AS76" s="44"/>
    </row>
    <row r="77" spans="2:45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45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1"/>
      <c r="P78" s="170"/>
      <c r="Q78" s="170"/>
      <c r="R78" s="164"/>
    </row>
    <row r="79" spans="2:45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45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S11:T76">
    <cfRule type="cellIs" dxfId="12" priority="10" operator="lessThan">
      <formula>200</formula>
    </cfRule>
  </conditionalFormatting>
  <conditionalFormatting sqref="S11:T76">
    <cfRule type="cellIs" dxfId="11" priority="9" operator="lessThan">
      <formula>200</formula>
    </cfRule>
  </conditionalFormatting>
  <conditionalFormatting sqref="V11:W76">
    <cfRule type="cellIs" dxfId="10" priority="8" operator="lessThan">
      <formula>100</formula>
    </cfRule>
  </conditionalFormatting>
  <conditionalFormatting sqref="Y11:Z76">
    <cfRule type="cellIs" dxfId="9" priority="7" operator="lessThan">
      <formula>100</formula>
    </cfRule>
  </conditionalFormatting>
  <conditionalFormatting sqref="Y11:Z76">
    <cfRule type="cellIs" dxfId="8" priority="6" operator="lessThan">
      <formula>100</formula>
    </cfRule>
  </conditionalFormatting>
  <conditionalFormatting sqref="AM9:AQ76">
    <cfRule type="cellIs" dxfId="7" priority="1" operator="greaterThan">
      <formula>1.95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94"/>
  <sheetViews>
    <sheetView view="pageBreakPreview" zoomScale="80" zoomScaleNormal="70" zoomScaleSheetLayoutView="80" workbookViewId="0">
      <pane xSplit="2" ySplit="8" topLeftCell="C59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10" width="10.28515625" style="144" bestFit="1" customWidth="1"/>
    <col min="11" max="12" width="10.28515625" style="144" customWidth="1"/>
    <col min="13" max="13" width="10.28515625" style="145" customWidth="1"/>
    <col min="14" max="14" width="10.28515625" style="141" bestFit="1" customWidth="1"/>
    <col min="15" max="16" width="10.28515625" style="144" bestFit="1" customWidth="1"/>
    <col min="17" max="17" width="10.140625" style="144" customWidth="1"/>
    <col min="18" max="18" width="10.5703125" style="145" customWidth="1"/>
    <col min="19" max="19" width="11.42578125" customWidth="1"/>
    <col min="20" max="20" width="11.28515625" customWidth="1"/>
    <col min="22" max="23" width="12.28515625" bestFit="1" customWidth="1"/>
    <col min="25" max="26" width="12.28515625" bestFit="1" customWidth="1"/>
    <col min="27" max="27" width="10.140625" bestFit="1" customWidth="1"/>
    <col min="34" max="38" width="11.28515625" bestFit="1" customWidth="1"/>
  </cols>
  <sheetData>
    <row r="1" spans="1:43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43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"/>
    </row>
    <row r="3" spans="1:43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AH3" s="1"/>
      <c r="AN3" s="1"/>
    </row>
    <row r="4" spans="1:43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V4" s="6"/>
      <c r="W4" s="6"/>
      <c r="Y4" s="6"/>
      <c r="Z4" s="6"/>
      <c r="AA4" s="44"/>
      <c r="AB4" s="1"/>
    </row>
    <row r="5" spans="1:43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V5" s="6"/>
      <c r="W5" s="6"/>
      <c r="Y5" s="6"/>
      <c r="Z5" s="6"/>
      <c r="AH5" s="3"/>
      <c r="AI5" s="3"/>
      <c r="AJ5" s="3"/>
      <c r="AK5" s="3"/>
      <c r="AL5" s="3"/>
    </row>
    <row r="6" spans="1:43" x14ac:dyDescent="0.25">
      <c r="A6" s="1" t="s">
        <v>4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"/>
      <c r="V6" s="1"/>
      <c r="Y6" s="1"/>
      <c r="AH6" s="6"/>
      <c r="AI6" s="6"/>
      <c r="AJ6" s="6"/>
      <c r="AK6" s="6"/>
      <c r="AL6" s="6"/>
      <c r="AN6" s="2"/>
      <c r="AO6" s="2"/>
      <c r="AP6" s="2"/>
      <c r="AQ6" s="2"/>
    </row>
    <row r="7" spans="1:43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1"/>
      <c r="V7" s="1"/>
      <c r="Y7" s="1"/>
      <c r="AB7" s="6"/>
      <c r="AC7" s="6"/>
      <c r="AD7" s="6"/>
      <c r="AE7" s="6"/>
      <c r="AF7" s="6"/>
      <c r="AH7" s="6"/>
      <c r="AI7" s="6"/>
      <c r="AJ7" s="6"/>
      <c r="AK7" s="6"/>
      <c r="AL7" s="6"/>
      <c r="AN7" s="2"/>
      <c r="AO7" s="2"/>
      <c r="AP7" s="2"/>
      <c r="AQ7" s="2"/>
    </row>
    <row r="8" spans="1:43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43" x14ac:dyDescent="0.25">
      <c r="B9" s="143">
        <v>18</v>
      </c>
      <c r="C9" s="161">
        <v>7398.0564869934233</v>
      </c>
      <c r="D9" s="162">
        <v>8137.8621356927652</v>
      </c>
      <c r="E9" s="163">
        <v>8631.0659014923294</v>
      </c>
      <c r="F9" s="161">
        <v>8858.9119421861669</v>
      </c>
      <c r="G9" s="162">
        <v>10138.532556057502</v>
      </c>
      <c r="H9" s="162">
        <v>10827.559040449762</v>
      </c>
      <c r="I9" s="162">
        <v>12392.513415723504</v>
      </c>
      <c r="J9" s="162">
        <v>13618.962437448094</v>
      </c>
      <c r="K9" s="162">
        <v>14449.788017924491</v>
      </c>
      <c r="L9" s="162">
        <v>20419.494468985151</v>
      </c>
      <c r="M9" s="164">
        <v>22755.381413615152</v>
      </c>
      <c r="N9" s="161">
        <v>43817.570921692844</v>
      </c>
      <c r="O9" s="162">
        <v>48090.501436323582</v>
      </c>
      <c r="P9" s="162">
        <v>58323.800511379748</v>
      </c>
      <c r="Q9" s="162">
        <v>70562.39906262474</v>
      </c>
      <c r="R9" s="163">
        <v>77413.568229480967</v>
      </c>
      <c r="AH9" s="6"/>
      <c r="AI9" s="6"/>
      <c r="AJ9" s="6"/>
      <c r="AK9" s="6"/>
      <c r="AL9" s="6"/>
      <c r="AN9" s="2"/>
      <c r="AO9" s="2"/>
      <c r="AP9" s="2"/>
      <c r="AQ9" s="2"/>
    </row>
    <row r="10" spans="1:43" x14ac:dyDescent="0.25">
      <c r="B10" s="143">
        <v>19</v>
      </c>
      <c r="C10" s="161">
        <v>7398.0564869934233</v>
      </c>
      <c r="D10" s="162">
        <v>8137.8621356927652</v>
      </c>
      <c r="E10" s="163">
        <v>8631.0659014923294</v>
      </c>
      <c r="F10" s="161">
        <v>8858.9119421861669</v>
      </c>
      <c r="G10" s="162">
        <v>10138.532556057502</v>
      </c>
      <c r="H10" s="162">
        <v>10930.543553058984</v>
      </c>
      <c r="I10" s="162">
        <v>12549.991738343051</v>
      </c>
      <c r="J10" s="162">
        <v>13789.895589510099</v>
      </c>
      <c r="K10" s="162">
        <v>14631.148956680001</v>
      </c>
      <c r="L10" s="162">
        <v>20643.837948856937</v>
      </c>
      <c r="M10" s="164">
        <v>23005.388653505157</v>
      </c>
      <c r="N10" s="161">
        <v>46123.758864939839</v>
      </c>
      <c r="O10" s="162">
        <v>50621.580459287987</v>
      </c>
      <c r="P10" s="162">
        <v>61393.474222504999</v>
      </c>
      <c r="Q10" s="162">
        <v>74276.209539604999</v>
      </c>
      <c r="R10" s="163">
        <v>81487.966557348394</v>
      </c>
      <c r="AB10" s="6"/>
      <c r="AC10" s="6"/>
      <c r="AD10" s="6"/>
      <c r="AE10" s="6"/>
      <c r="AF10" s="6"/>
      <c r="AH10" s="6"/>
      <c r="AI10" s="6"/>
      <c r="AJ10" s="6"/>
      <c r="AK10" s="6"/>
      <c r="AL10" s="6"/>
      <c r="AN10" s="2"/>
      <c r="AO10" s="2"/>
      <c r="AP10" s="2"/>
      <c r="AQ10" s="2"/>
    </row>
    <row r="11" spans="1:43" x14ac:dyDescent="0.25">
      <c r="B11" s="143">
        <v>20</v>
      </c>
      <c r="C11" s="161">
        <v>7398.0564869934233</v>
      </c>
      <c r="D11" s="162">
        <v>8137.8621356927652</v>
      </c>
      <c r="E11" s="163">
        <v>8631.0659014923294</v>
      </c>
      <c r="F11" s="161">
        <v>8858.9119421861669</v>
      </c>
      <c r="G11" s="162">
        <v>10138.532556057502</v>
      </c>
      <c r="H11" s="162">
        <v>11014.471757311174</v>
      </c>
      <c r="I11" s="162">
        <v>12636.115810912004</v>
      </c>
      <c r="J11" s="162">
        <v>13823.785799298188</v>
      </c>
      <c r="K11" s="162">
        <v>14667.106640649694</v>
      </c>
      <c r="L11" s="162">
        <v>20643.837948856937</v>
      </c>
      <c r="M11" s="164">
        <v>23005.388653505157</v>
      </c>
      <c r="N11" s="161">
        <v>48551.325120989306</v>
      </c>
      <c r="O11" s="162">
        <v>53285.874167671565</v>
      </c>
      <c r="P11" s="162">
        <v>64624.709707900001</v>
      </c>
      <c r="Q11" s="162">
        <v>78185.483725900005</v>
      </c>
      <c r="R11" s="163">
        <v>85776.806902472003</v>
      </c>
      <c r="S11" s="6"/>
      <c r="T11" s="6"/>
      <c r="V11" s="3"/>
      <c r="W11" s="3"/>
      <c r="Y11" s="43"/>
      <c r="Z11" s="43"/>
      <c r="AB11" s="6"/>
      <c r="AC11" s="6"/>
      <c r="AD11" s="6"/>
      <c r="AE11" s="6"/>
      <c r="AF11" s="6"/>
      <c r="AH11" s="6"/>
      <c r="AI11" s="6"/>
      <c r="AJ11" s="6"/>
      <c r="AK11" s="6"/>
      <c r="AL11" s="6"/>
      <c r="AN11" s="2"/>
      <c r="AO11" s="2"/>
      <c r="AP11" s="2"/>
      <c r="AQ11" s="2"/>
    </row>
    <row r="12" spans="1:43" x14ac:dyDescent="0.25">
      <c r="B12" s="143">
        <v>21</v>
      </c>
      <c r="C12" s="161">
        <v>7398.2686210644706</v>
      </c>
      <c r="D12" s="162">
        <v>8138.0954831709187</v>
      </c>
      <c r="E12" s="163">
        <v>8631.3133912418834</v>
      </c>
      <c r="F12" s="161">
        <v>8859.1659652608287</v>
      </c>
      <c r="G12" s="162">
        <v>10164.336592445881</v>
      </c>
      <c r="H12" s="162">
        <v>11557.963122538717</v>
      </c>
      <c r="I12" s="162">
        <v>13231.315693921231</v>
      </c>
      <c r="J12" s="162">
        <v>14529.378005273929</v>
      </c>
      <c r="K12" s="162">
        <v>15415.743539405958</v>
      </c>
      <c r="L12" s="162">
        <v>20643.837948856937</v>
      </c>
      <c r="M12" s="164">
        <v>23005.388653505157</v>
      </c>
      <c r="N12" s="161">
        <v>50052.912495865268</v>
      </c>
      <c r="O12" s="162">
        <v>54933.890894506767</v>
      </c>
      <c r="P12" s="162">
        <v>66623.412070000006</v>
      </c>
      <c r="Q12" s="162">
        <v>80603.591470000014</v>
      </c>
      <c r="R12" s="163">
        <v>88429.697837600004</v>
      </c>
      <c r="S12" s="6"/>
      <c r="T12" s="6"/>
      <c r="V12" s="3"/>
      <c r="W12" s="3"/>
      <c r="Y12" s="43"/>
      <c r="Z12" s="43"/>
      <c r="AB12" s="6"/>
      <c r="AC12" s="6"/>
      <c r="AD12" s="6"/>
      <c r="AE12" s="6"/>
      <c r="AF12" s="6"/>
      <c r="AH12" s="6"/>
      <c r="AI12" s="6"/>
      <c r="AJ12" s="6"/>
      <c r="AK12" s="6"/>
      <c r="AL12" s="6"/>
      <c r="AN12" s="2"/>
      <c r="AO12" s="2"/>
      <c r="AP12" s="2"/>
      <c r="AQ12" s="2"/>
    </row>
    <row r="13" spans="1:43" x14ac:dyDescent="0.25">
      <c r="B13" s="143">
        <v>22</v>
      </c>
      <c r="C13" s="161">
        <v>7415.1705982109925</v>
      </c>
      <c r="D13" s="162">
        <v>8157.5071806264177</v>
      </c>
      <c r="E13" s="163">
        <v>8652.3982355700355</v>
      </c>
      <c r="F13" s="161">
        <v>8881.0410696621002</v>
      </c>
      <c r="G13" s="162">
        <v>10200.337094777911</v>
      </c>
      <c r="H13" s="162">
        <v>11634.028314680596</v>
      </c>
      <c r="I13" s="162">
        <v>13319.905731416498</v>
      </c>
      <c r="J13" s="162">
        <v>14627.289192347331</v>
      </c>
      <c r="K13" s="162">
        <v>15519.627804032734</v>
      </c>
      <c r="L13" s="162">
        <v>21777.71494969157</v>
      </c>
      <c r="M13" s="164">
        <v>24268.97545137168</v>
      </c>
      <c r="N13" s="161">
        <v>50170.682232517327</v>
      </c>
      <c r="O13" s="162">
        <v>55077.216872879391</v>
      </c>
      <c r="P13" s="162">
        <v>66721.45</v>
      </c>
      <c r="Q13" s="162">
        <v>81650.760000000009</v>
      </c>
      <c r="R13" s="163">
        <v>89892.63890000002</v>
      </c>
      <c r="S13" s="6"/>
      <c r="T13" s="6"/>
      <c r="V13" s="3"/>
      <c r="W13" s="3"/>
      <c r="Y13" s="43"/>
      <c r="Z13" s="43"/>
      <c r="AB13" s="6"/>
      <c r="AC13" s="6"/>
      <c r="AD13" s="6"/>
      <c r="AE13" s="6"/>
      <c r="AF13" s="6"/>
      <c r="AH13" s="6"/>
      <c r="AI13" s="6"/>
      <c r="AJ13" s="6"/>
      <c r="AK13" s="6"/>
      <c r="AL13" s="6"/>
      <c r="AN13" s="2"/>
      <c r="AO13" s="2"/>
      <c r="AP13" s="2"/>
      <c r="AQ13" s="2"/>
    </row>
    <row r="14" spans="1:43" x14ac:dyDescent="0.25">
      <c r="B14" s="143">
        <v>23</v>
      </c>
      <c r="C14" s="161">
        <v>7438.8327052880259</v>
      </c>
      <c r="D14" s="162">
        <v>8184.6694903917587</v>
      </c>
      <c r="E14" s="163">
        <v>8681.8940137942463</v>
      </c>
      <c r="F14" s="161">
        <v>8911.6388014482145</v>
      </c>
      <c r="G14" s="162">
        <v>10273.421018516894</v>
      </c>
      <c r="H14" s="162">
        <v>11713.445458409582</v>
      </c>
      <c r="I14" s="162">
        <v>13413.219722601301</v>
      </c>
      <c r="J14" s="162">
        <v>14729.778815181706</v>
      </c>
      <c r="K14" s="162">
        <v>15628.36981215529</v>
      </c>
      <c r="L14" s="162">
        <v>21936.612563470397</v>
      </c>
      <c r="M14" s="164">
        <v>24446.050148923201</v>
      </c>
      <c r="N14" s="161">
        <v>50273.726895108179</v>
      </c>
      <c r="O14" s="162">
        <v>55204.398561696929</v>
      </c>
      <c r="P14" s="162">
        <v>66793.764999999999</v>
      </c>
      <c r="Q14" s="162">
        <v>82326.865000000005</v>
      </c>
      <c r="R14" s="163">
        <v>89958.834200000012</v>
      </c>
      <c r="S14" s="6"/>
      <c r="T14" s="6"/>
      <c r="V14" s="3"/>
      <c r="W14" s="3"/>
      <c r="Y14" s="43"/>
      <c r="Z14" s="43"/>
      <c r="AB14" s="6"/>
      <c r="AC14" s="6"/>
      <c r="AD14" s="6"/>
      <c r="AE14" s="6"/>
      <c r="AF14" s="6"/>
      <c r="AH14" s="6"/>
      <c r="AI14" s="6"/>
      <c r="AJ14" s="6"/>
      <c r="AK14" s="6"/>
      <c r="AL14" s="6"/>
      <c r="AN14" s="2"/>
      <c r="AO14" s="2"/>
      <c r="AP14" s="2"/>
      <c r="AQ14" s="2"/>
    </row>
    <row r="15" spans="1:43" x14ac:dyDescent="0.25">
      <c r="B15" s="143">
        <v>24</v>
      </c>
      <c r="C15" s="161">
        <v>7487.8998038883474</v>
      </c>
      <c r="D15" s="162">
        <v>8240.9488959974769</v>
      </c>
      <c r="E15" s="163">
        <v>8742.9816240702312</v>
      </c>
      <c r="F15" s="161">
        <v>8974.9963751647447</v>
      </c>
      <c r="G15" s="162">
        <v>10371.108537889042</v>
      </c>
      <c r="H15" s="162">
        <v>11786.996950078264</v>
      </c>
      <c r="I15" s="162">
        <v>13495.939957946284</v>
      </c>
      <c r="J15" s="162">
        <v>14820.014917351789</v>
      </c>
      <c r="K15" s="162">
        <v>15724.110772886348</v>
      </c>
      <c r="L15" s="162">
        <v>22065.609893657715</v>
      </c>
      <c r="M15" s="164">
        <v>24589.804121589321</v>
      </c>
      <c r="N15" s="161">
        <v>50363.235830396559</v>
      </c>
      <c r="O15" s="162">
        <v>55316.799841011089</v>
      </c>
      <c r="P15" s="162">
        <v>68417.08</v>
      </c>
      <c r="Q15" s="162">
        <v>82938.069999999992</v>
      </c>
      <c r="R15" s="163">
        <v>90618.935599999997</v>
      </c>
      <c r="S15" s="6"/>
      <c r="T15" s="6"/>
      <c r="V15" s="3"/>
      <c r="W15" s="3"/>
      <c r="Y15" s="43"/>
      <c r="Z15" s="43"/>
      <c r="AB15" s="6"/>
      <c r="AC15" s="6"/>
      <c r="AD15" s="6"/>
      <c r="AE15" s="6"/>
      <c r="AF15" s="6"/>
      <c r="AH15" s="6"/>
      <c r="AI15" s="6"/>
      <c r="AJ15" s="6"/>
      <c r="AK15" s="6"/>
      <c r="AL15" s="6"/>
      <c r="AN15" s="2"/>
      <c r="AO15" s="2"/>
      <c r="AP15" s="2"/>
      <c r="AQ15" s="2"/>
    </row>
    <row r="16" spans="1:43" x14ac:dyDescent="0.25">
      <c r="B16" s="143">
        <v>25</v>
      </c>
      <c r="C16" s="161">
        <v>7554.4837350821936</v>
      </c>
      <c r="D16" s="162">
        <v>8317.2033060420345</v>
      </c>
      <c r="E16" s="163">
        <v>8825.6830200152599</v>
      </c>
      <c r="F16" s="161">
        <v>9060.7397306103685</v>
      </c>
      <c r="G16" s="162">
        <v>10497.756510044139</v>
      </c>
      <c r="H16" s="162">
        <v>11866.983452449271</v>
      </c>
      <c r="I16" s="162">
        <v>13591.050733624168</v>
      </c>
      <c r="J16" s="162">
        <v>14925.553934828511</v>
      </c>
      <c r="K16" s="162">
        <v>15836.088204145379</v>
      </c>
      <c r="L16" s="162">
        <v>22234.625517693752</v>
      </c>
      <c r="M16" s="164">
        <v>24778.154278623908</v>
      </c>
      <c r="N16" s="161">
        <v>50496.844205916641</v>
      </c>
      <c r="O16" s="162">
        <v>55478.494013449948</v>
      </c>
      <c r="P16" s="162">
        <v>68934.895000000004</v>
      </c>
      <c r="Q16" s="162">
        <v>83499.774999999994</v>
      </c>
      <c r="R16" s="163">
        <v>91225.577000000005</v>
      </c>
      <c r="S16" s="6"/>
      <c r="T16" s="6"/>
      <c r="V16" s="3"/>
      <c r="W16" s="3"/>
      <c r="Y16" s="43"/>
      <c r="Z16" s="43"/>
      <c r="AB16" s="6"/>
      <c r="AC16" s="6"/>
      <c r="AD16" s="6"/>
      <c r="AE16" s="6"/>
      <c r="AF16" s="6"/>
      <c r="AH16" s="6"/>
      <c r="AI16" s="6"/>
      <c r="AJ16" s="6"/>
      <c r="AK16" s="6"/>
      <c r="AL16" s="6"/>
      <c r="AN16" s="2"/>
      <c r="AO16" s="2"/>
      <c r="AP16" s="2"/>
      <c r="AQ16" s="2"/>
    </row>
    <row r="17" spans="2:43" x14ac:dyDescent="0.25">
      <c r="B17" s="143">
        <v>26</v>
      </c>
      <c r="C17" s="161">
        <v>7646.1809492775501</v>
      </c>
      <c r="D17" s="162">
        <v>8421.8759246932532</v>
      </c>
      <c r="E17" s="163">
        <v>8939.0059083037213</v>
      </c>
      <c r="F17" s="161">
        <v>9178.1391988254654</v>
      </c>
      <c r="G17" s="162">
        <v>10664.252576301455</v>
      </c>
      <c r="H17" s="162">
        <v>12030.005099506527</v>
      </c>
      <c r="I17" s="162">
        <v>13775.016690148248</v>
      </c>
      <c r="J17" s="162">
        <v>15126.002689458794</v>
      </c>
      <c r="K17" s="162">
        <v>16048.765346487749</v>
      </c>
      <c r="L17" s="162">
        <v>22522.26962543741</v>
      </c>
      <c r="M17" s="164">
        <v>25098.703418223213</v>
      </c>
      <c r="N17" s="161">
        <v>50897.946451081298</v>
      </c>
      <c r="O17" s="162">
        <v>55937.873271719844</v>
      </c>
      <c r="P17" s="162">
        <v>69412.009999999995</v>
      </c>
      <c r="Q17" s="162">
        <v>84019.680000000008</v>
      </c>
      <c r="R17" s="163">
        <v>92850.136299999998</v>
      </c>
      <c r="S17" s="6"/>
      <c r="T17" s="6"/>
      <c r="V17" s="3"/>
      <c r="W17" s="3"/>
      <c r="Y17" s="43"/>
      <c r="Z17" s="43"/>
      <c r="AB17" s="6"/>
      <c r="AC17" s="6"/>
      <c r="AD17" s="6"/>
      <c r="AE17" s="6"/>
      <c r="AF17" s="6"/>
      <c r="AH17" s="6"/>
      <c r="AI17" s="6"/>
      <c r="AJ17" s="6"/>
      <c r="AK17" s="6"/>
      <c r="AL17" s="6"/>
      <c r="AN17" s="2"/>
      <c r="AO17" s="2"/>
      <c r="AP17" s="2"/>
      <c r="AQ17" s="2"/>
    </row>
    <row r="18" spans="2:43" x14ac:dyDescent="0.25">
      <c r="B18" s="143">
        <v>27</v>
      </c>
      <c r="C18" s="161">
        <v>7765.6910729780593</v>
      </c>
      <c r="D18" s="162">
        <v>8558.0298793984111</v>
      </c>
      <c r="E18" s="163">
        <v>9086.2557503453118</v>
      </c>
      <c r="F18" s="161">
        <v>9330.6141687656564</v>
      </c>
      <c r="G18" s="162">
        <v>10874.776998881416</v>
      </c>
      <c r="H18" s="162">
        <v>12203.546045540596</v>
      </c>
      <c r="I18" s="162">
        <v>13976.92211382948</v>
      </c>
      <c r="J18" s="162">
        <v>15348.768460286634</v>
      </c>
      <c r="K18" s="162">
        <v>16285.120955874025</v>
      </c>
      <c r="L18" s="162">
        <v>22864.866797424824</v>
      </c>
      <c r="M18" s="164">
        <v>25480.491974822427</v>
      </c>
      <c r="N18" s="161">
        <v>51333.539118882705</v>
      </c>
      <c r="O18" s="162">
        <v>56436.204578732839</v>
      </c>
      <c r="P18" s="162">
        <v>69967.225000000006</v>
      </c>
      <c r="Q18" s="162">
        <v>84570.385000000009</v>
      </c>
      <c r="R18" s="163">
        <v>93265.115449999998</v>
      </c>
      <c r="S18" s="6"/>
      <c r="T18" s="6"/>
      <c r="V18" s="3"/>
      <c r="W18" s="3"/>
      <c r="Y18" s="43"/>
      <c r="Z18" s="43"/>
      <c r="AB18" s="6"/>
      <c r="AC18" s="6"/>
      <c r="AD18" s="6"/>
      <c r="AE18" s="6"/>
      <c r="AF18" s="6"/>
      <c r="AH18" s="6"/>
      <c r="AI18" s="6"/>
      <c r="AJ18" s="6"/>
      <c r="AK18" s="6"/>
      <c r="AL18" s="6"/>
      <c r="AN18" s="2"/>
      <c r="AO18" s="2"/>
      <c r="AP18" s="2"/>
      <c r="AQ18" s="2"/>
    </row>
    <row r="19" spans="2:43" x14ac:dyDescent="0.25">
      <c r="B19" s="143">
        <v>28</v>
      </c>
      <c r="C19" s="161">
        <v>7919.304586023196</v>
      </c>
      <c r="D19" s="162">
        <v>8732.6970527002177</v>
      </c>
      <c r="E19" s="163">
        <v>9274.9586971515673</v>
      </c>
      <c r="F19" s="161">
        <v>9525.9215030628657</v>
      </c>
      <c r="G19" s="162">
        <v>11138.620147298298</v>
      </c>
      <c r="H19" s="162">
        <v>12373.880117926721</v>
      </c>
      <c r="I19" s="162">
        <v>14173.92135608778</v>
      </c>
      <c r="J19" s="162">
        <v>15564.932389292702</v>
      </c>
      <c r="K19" s="162">
        <v>16514.471977701549</v>
      </c>
      <c r="L19" s="162">
        <v>23191.495239764357</v>
      </c>
      <c r="M19" s="164">
        <v>25844.485059825598</v>
      </c>
      <c r="N19" s="161">
        <v>51769.156723432912</v>
      </c>
      <c r="O19" s="162">
        <v>56935.220492190463</v>
      </c>
      <c r="P19" s="162">
        <v>70526.84</v>
      </c>
      <c r="Q19" s="162">
        <v>85125.49</v>
      </c>
      <c r="R19" s="163">
        <v>93680.094600000011</v>
      </c>
      <c r="S19" s="6"/>
      <c r="T19" s="6"/>
      <c r="V19" s="3"/>
      <c r="W19" s="3"/>
      <c r="Y19" s="43"/>
      <c r="Z19" s="43"/>
      <c r="AB19" s="6"/>
      <c r="AC19" s="6"/>
      <c r="AD19" s="6"/>
      <c r="AE19" s="6"/>
      <c r="AF19" s="6"/>
      <c r="AH19" s="6"/>
      <c r="AI19" s="6"/>
      <c r="AJ19" s="6"/>
      <c r="AK19" s="6"/>
      <c r="AL19" s="6"/>
      <c r="AN19" s="2"/>
      <c r="AO19" s="2"/>
      <c r="AP19" s="2"/>
      <c r="AQ19" s="2"/>
    </row>
    <row r="20" spans="2:43" x14ac:dyDescent="0.25">
      <c r="B20" s="143">
        <v>29</v>
      </c>
      <c r="C20" s="161">
        <v>8125.534695783469</v>
      </c>
      <c r="D20" s="162">
        <v>8966.4183053838988</v>
      </c>
      <c r="E20" s="163">
        <v>9527.0073784508531</v>
      </c>
      <c r="F20" s="161">
        <v>9786.5820354336593</v>
      </c>
      <c r="G20" s="162">
        <v>11482.501371503751</v>
      </c>
      <c r="H20" s="162">
        <v>12548.680672413291</v>
      </c>
      <c r="I20" s="162">
        <v>14375.197794892325</v>
      </c>
      <c r="J20" s="162">
        <v>15786.717928825274</v>
      </c>
      <c r="K20" s="162">
        <v>16749.787556726464</v>
      </c>
      <c r="L20" s="162">
        <v>23526.508754208342</v>
      </c>
      <c r="M20" s="164">
        <v>26217.822426794577</v>
      </c>
      <c r="N20" s="161">
        <v>52219.90962333401</v>
      </c>
      <c r="O20" s="162">
        <v>57451.753018993724</v>
      </c>
      <c r="P20" s="162">
        <v>71105.154999999999</v>
      </c>
      <c r="Q20" s="162">
        <v>85703.695000000007</v>
      </c>
      <c r="R20" s="163">
        <v>95014.865500000014</v>
      </c>
      <c r="S20" s="6"/>
      <c r="T20" s="6"/>
      <c r="V20" s="3"/>
      <c r="W20" s="3"/>
      <c r="Y20" s="43"/>
      <c r="Z20" s="43"/>
      <c r="AB20" s="6"/>
      <c r="AC20" s="6"/>
      <c r="AD20" s="6"/>
      <c r="AE20" s="6"/>
      <c r="AF20" s="6"/>
      <c r="AH20" s="6"/>
      <c r="AI20" s="6"/>
      <c r="AJ20" s="6"/>
      <c r="AK20" s="6"/>
      <c r="AL20" s="6"/>
      <c r="AN20" s="2"/>
      <c r="AO20" s="2"/>
      <c r="AP20" s="2"/>
      <c r="AQ20" s="2"/>
    </row>
    <row r="21" spans="2:43" x14ac:dyDescent="0.25">
      <c r="B21" s="143">
        <v>30</v>
      </c>
      <c r="C21" s="161">
        <v>8386.55766690155</v>
      </c>
      <c r="D21" s="162">
        <v>9261.7608228294048</v>
      </c>
      <c r="E21" s="163">
        <v>9845.2295934479735</v>
      </c>
      <c r="F21" s="161">
        <v>10115.547622406648</v>
      </c>
      <c r="G21" s="162">
        <v>11910.454266035644</v>
      </c>
      <c r="H21" s="162">
        <v>12721.918521649672</v>
      </c>
      <c r="I21" s="162">
        <v>14573.228751967525</v>
      </c>
      <c r="J21" s="162">
        <v>16003.583783153741</v>
      </c>
      <c r="K21" s="162">
        <v>16979.883324870723</v>
      </c>
      <c r="L21" s="162">
        <v>23847.131063825778</v>
      </c>
      <c r="M21" s="164">
        <v>26575.122307853853</v>
      </c>
      <c r="N21" s="161">
        <v>52609.595631802731</v>
      </c>
      <c r="O21" s="162">
        <v>57901.009327437365</v>
      </c>
      <c r="P21" s="162">
        <v>71720.87</v>
      </c>
      <c r="Q21" s="162">
        <v>86325.900000000009</v>
      </c>
      <c r="R21" s="163">
        <v>95388.541500000007</v>
      </c>
      <c r="S21" s="6"/>
      <c r="T21" s="6"/>
      <c r="V21" s="3"/>
      <c r="W21" s="3"/>
      <c r="Y21" s="43"/>
      <c r="Z21" s="43"/>
      <c r="AB21" s="6"/>
      <c r="AC21" s="6"/>
      <c r="AD21" s="6"/>
      <c r="AE21" s="6"/>
      <c r="AF21" s="6"/>
      <c r="AH21" s="6"/>
      <c r="AI21" s="6"/>
      <c r="AJ21" s="6"/>
      <c r="AK21" s="6"/>
      <c r="AL21" s="6"/>
      <c r="AN21" s="2"/>
      <c r="AO21" s="2"/>
      <c r="AP21" s="2"/>
      <c r="AQ21" s="2"/>
    </row>
    <row r="22" spans="2:43" x14ac:dyDescent="0.25">
      <c r="B22" s="143">
        <v>31</v>
      </c>
      <c r="C22" s="161">
        <v>8705.0735916231515</v>
      </c>
      <c r="D22" s="162">
        <v>9621.8906566404112</v>
      </c>
      <c r="E22" s="163">
        <v>10233.102033318586</v>
      </c>
      <c r="F22" s="161">
        <v>10516.442601596584</v>
      </c>
      <c r="G22" s="162">
        <v>12427.344550695581</v>
      </c>
      <c r="H22" s="162">
        <v>12969.360895479038</v>
      </c>
      <c r="I22" s="162">
        <v>14879.882155621668</v>
      </c>
      <c r="J22" s="162">
        <v>16356.007571306225</v>
      </c>
      <c r="K22" s="162">
        <v>17353.806746325692</v>
      </c>
      <c r="L22" s="162">
        <v>24470.889740396549</v>
      </c>
      <c r="M22" s="164">
        <v>27270.235823860756</v>
      </c>
      <c r="N22" s="161">
        <v>53479.381693630014</v>
      </c>
      <c r="O22" s="162">
        <v>58885.519040009167</v>
      </c>
      <c r="P22" s="162">
        <v>72387.184999999998</v>
      </c>
      <c r="Q22" s="162">
        <v>87011.904999999999</v>
      </c>
      <c r="R22" s="163">
        <v>96453.896500000003</v>
      </c>
      <c r="S22" s="6"/>
      <c r="T22" s="6"/>
      <c r="V22" s="3"/>
      <c r="W22" s="3"/>
      <c r="Y22" s="43"/>
      <c r="Z22" s="43"/>
      <c r="AB22" s="6"/>
      <c r="AC22" s="6"/>
      <c r="AD22" s="6"/>
      <c r="AE22" s="6"/>
      <c r="AF22" s="6"/>
      <c r="AH22" s="6"/>
      <c r="AI22" s="6"/>
      <c r="AJ22" s="6"/>
      <c r="AK22" s="6"/>
      <c r="AL22" s="6"/>
      <c r="AN22" s="2"/>
      <c r="AO22" s="2"/>
      <c r="AP22" s="2"/>
      <c r="AQ22" s="2"/>
    </row>
    <row r="23" spans="2:43" x14ac:dyDescent="0.25">
      <c r="B23" s="143">
        <v>32</v>
      </c>
      <c r="C23" s="161">
        <v>9083.0662831310492</v>
      </c>
      <c r="D23" s="162">
        <v>10049.201770940344</v>
      </c>
      <c r="E23" s="163">
        <v>10693.292096146546</v>
      </c>
      <c r="F23" s="161">
        <v>10992.065163815703</v>
      </c>
      <c r="G23" s="162">
        <v>13037.091050270634</v>
      </c>
      <c r="H23" s="162">
        <v>13562.983388013014</v>
      </c>
      <c r="I23" s="162">
        <v>15193.582838644548</v>
      </c>
      <c r="J23" s="162">
        <v>16716.729421019107</v>
      </c>
      <c r="K23" s="162">
        <v>17736.534453059969</v>
      </c>
      <c r="L23" s="162">
        <v>25114.378958251982</v>
      </c>
      <c r="M23" s="164">
        <v>27987.336955335388</v>
      </c>
      <c r="N23" s="161">
        <v>54357.442507488668</v>
      </c>
      <c r="O23" s="162">
        <v>59880.298054949715</v>
      </c>
      <c r="P23" s="162">
        <v>73417.600000000006</v>
      </c>
      <c r="Q23" s="162">
        <v>88051.01</v>
      </c>
      <c r="R23" s="163">
        <v>98324.912600000011</v>
      </c>
      <c r="S23" s="6"/>
      <c r="T23" s="6"/>
      <c r="V23" s="3"/>
      <c r="W23" s="3"/>
      <c r="Y23" s="43"/>
      <c r="Z23" s="43"/>
      <c r="AB23" s="6"/>
      <c r="AC23" s="6"/>
      <c r="AD23" s="6"/>
      <c r="AE23" s="6"/>
      <c r="AF23" s="6"/>
      <c r="AH23" s="6"/>
      <c r="AI23" s="6"/>
      <c r="AJ23" s="6"/>
      <c r="AK23" s="6"/>
      <c r="AL23" s="6"/>
      <c r="AN23" s="2"/>
      <c r="AO23" s="2"/>
      <c r="AP23" s="2"/>
      <c r="AQ23" s="2"/>
    </row>
    <row r="24" spans="2:43" x14ac:dyDescent="0.25">
      <c r="B24" s="143">
        <v>33</v>
      </c>
      <c r="C24" s="161">
        <v>9323.271868324342</v>
      </c>
      <c r="D24" s="162">
        <v>10325.438193912631</v>
      </c>
      <c r="E24" s="163">
        <v>10993.549077638158</v>
      </c>
      <c r="F24" s="161">
        <v>11303.672697754604</v>
      </c>
      <c r="G24" s="162">
        <v>13456.080110593379</v>
      </c>
      <c r="H24" s="162">
        <v>13970.470163163885</v>
      </c>
      <c r="I24" s="162">
        <v>15512.874634003572</v>
      </c>
      <c r="J24" s="162">
        <v>17084.29470720981</v>
      </c>
      <c r="K24" s="162">
        <v>18126.523080504823</v>
      </c>
      <c r="L24" s="162">
        <v>25771.790509279974</v>
      </c>
      <c r="M24" s="164">
        <v>28719.953064518711</v>
      </c>
      <c r="N24" s="161">
        <v>55210.47216704856</v>
      </c>
      <c r="O24" s="162">
        <v>60848.233885808571</v>
      </c>
      <c r="P24" s="162">
        <v>74234.61500000002</v>
      </c>
      <c r="Q24" s="162">
        <v>88919.615000000005</v>
      </c>
      <c r="R24" s="163">
        <v>98479.00420000001</v>
      </c>
      <c r="S24" s="6"/>
      <c r="T24" s="6"/>
      <c r="V24" s="3"/>
      <c r="W24" s="3"/>
      <c r="Y24" s="43"/>
      <c r="Z24" s="43"/>
      <c r="AB24" s="6"/>
      <c r="AC24" s="6"/>
      <c r="AD24" s="6"/>
      <c r="AE24" s="6"/>
      <c r="AF24" s="6"/>
      <c r="AH24" s="6"/>
      <c r="AI24" s="6"/>
      <c r="AJ24" s="6"/>
      <c r="AK24" s="6"/>
      <c r="AL24" s="6"/>
      <c r="AN24" s="2"/>
      <c r="AO24" s="2"/>
      <c r="AP24" s="2"/>
      <c r="AQ24" s="2"/>
    </row>
    <row r="25" spans="2:43" x14ac:dyDescent="0.25">
      <c r="B25" s="143">
        <v>34</v>
      </c>
      <c r="C25" s="161">
        <v>9592.4232351955088</v>
      </c>
      <c r="D25" s="162">
        <v>10634.962265814473</v>
      </c>
      <c r="E25" s="163">
        <v>11329.988286227117</v>
      </c>
      <c r="F25" s="161">
        <v>11652.830248023558</v>
      </c>
      <c r="G25" s="162">
        <v>13922.53911693336</v>
      </c>
      <c r="H25" s="162">
        <v>14427.060805823277</v>
      </c>
      <c r="I25" s="162">
        <v>15831.826726648258</v>
      </c>
      <c r="J25" s="162">
        <v>17449.780453506843</v>
      </c>
      <c r="K25" s="162">
        <v>18514.305305606154</v>
      </c>
      <c r="L25" s="162">
        <v>26417.089673997423</v>
      </c>
      <c r="M25" s="164">
        <v>29439.07119162691</v>
      </c>
      <c r="N25" s="161">
        <v>56080.870007405203</v>
      </c>
      <c r="O25" s="162">
        <v>61836.545343932681</v>
      </c>
      <c r="P25" s="162">
        <v>75148.429999999993</v>
      </c>
      <c r="Q25" s="162">
        <v>89904.82</v>
      </c>
      <c r="R25" s="163">
        <v>98889.564300000013</v>
      </c>
      <c r="S25" s="6"/>
      <c r="T25" s="6"/>
      <c r="V25" s="3"/>
      <c r="W25" s="3"/>
      <c r="Y25" s="43"/>
      <c r="Z25" s="43"/>
      <c r="AB25" s="6"/>
      <c r="AC25" s="6"/>
      <c r="AD25" s="6"/>
      <c r="AE25" s="6"/>
      <c r="AF25" s="6"/>
      <c r="AH25" s="6"/>
      <c r="AI25" s="6"/>
      <c r="AJ25" s="6"/>
      <c r="AK25" s="6"/>
      <c r="AL25" s="6"/>
      <c r="AN25" s="2"/>
      <c r="AO25" s="2"/>
      <c r="AP25" s="2"/>
      <c r="AQ25" s="2"/>
    </row>
    <row r="26" spans="2:43" x14ac:dyDescent="0.25">
      <c r="B26" s="143">
        <v>35</v>
      </c>
      <c r="C26" s="161">
        <v>9892.0684790332962</v>
      </c>
      <c r="D26" s="162">
        <v>10979.554296227925</v>
      </c>
      <c r="E26" s="163">
        <v>11704.544841024348</v>
      </c>
      <c r="F26" s="161">
        <v>12041.546086640205</v>
      </c>
      <c r="G26" s="162">
        <v>14438.87799571176</v>
      </c>
      <c r="H26" s="162">
        <v>14935.381517860442</v>
      </c>
      <c r="I26" s="162">
        <v>16170.026249179113</v>
      </c>
      <c r="J26" s="162">
        <v>17840.263996373043</v>
      </c>
      <c r="K26" s="162">
        <v>18928.61031928251</v>
      </c>
      <c r="L26" s="162">
        <v>27124.116982459796</v>
      </c>
      <c r="M26" s="164">
        <v>30226.978850082403</v>
      </c>
      <c r="N26" s="161">
        <v>57013.977515109596</v>
      </c>
      <c r="O26" s="162">
        <v>62895.79909278595</v>
      </c>
      <c r="P26" s="162">
        <v>79553.119999999995</v>
      </c>
      <c r="Q26" s="162">
        <v>91386.125</v>
      </c>
      <c r="R26" s="163">
        <v>99742.835000000006</v>
      </c>
      <c r="S26" s="6"/>
      <c r="T26" s="6"/>
      <c r="V26" s="3"/>
      <c r="W26" s="3"/>
      <c r="Y26" s="43"/>
      <c r="Z26" s="43"/>
      <c r="AB26" s="6"/>
      <c r="AC26" s="6"/>
      <c r="AD26" s="6"/>
      <c r="AE26" s="6"/>
      <c r="AF26" s="6"/>
      <c r="AH26" s="6"/>
      <c r="AI26" s="6"/>
      <c r="AJ26" s="6"/>
      <c r="AK26" s="6"/>
      <c r="AL26" s="6"/>
      <c r="AN26" s="2"/>
      <c r="AO26" s="2"/>
      <c r="AP26" s="2"/>
      <c r="AQ26" s="2"/>
    </row>
    <row r="27" spans="2:43" x14ac:dyDescent="0.25">
      <c r="B27" s="143">
        <v>36</v>
      </c>
      <c r="C27" s="161">
        <v>10223.755695126443</v>
      </c>
      <c r="D27" s="162">
        <v>11360.994594735046</v>
      </c>
      <c r="E27" s="163">
        <v>12119.153861140785</v>
      </c>
      <c r="F27" s="161">
        <v>12471.828485622213</v>
      </c>
      <c r="G27" s="162">
        <v>15007.506673349772</v>
      </c>
      <c r="H27" s="162">
        <v>15498.0585011446</v>
      </c>
      <c r="I27" s="162">
        <v>16446.81160870484</v>
      </c>
      <c r="J27" s="162">
        <v>18145.262120118947</v>
      </c>
      <c r="K27" s="162">
        <v>19252.214870968081</v>
      </c>
      <c r="L27" s="162">
        <v>27591.073905344987</v>
      </c>
      <c r="M27" s="164">
        <v>30747.353284430912</v>
      </c>
      <c r="N27" s="161">
        <v>57597.248607893838</v>
      </c>
      <c r="O27" s="162">
        <v>63565.748241672351</v>
      </c>
      <c r="P27" s="162">
        <v>79615.247499999998</v>
      </c>
      <c r="Q27" s="162">
        <v>92834.43</v>
      </c>
      <c r="R27" s="163">
        <v>102858.674</v>
      </c>
      <c r="S27" s="6"/>
      <c r="T27" s="6"/>
      <c r="V27" s="3"/>
      <c r="W27" s="3"/>
      <c r="Y27" s="43"/>
      <c r="Z27" s="43"/>
      <c r="AB27" s="6"/>
      <c r="AC27" s="6"/>
      <c r="AD27" s="6"/>
      <c r="AE27" s="6"/>
      <c r="AF27" s="6"/>
      <c r="AH27" s="6"/>
      <c r="AI27" s="6"/>
      <c r="AJ27" s="6"/>
      <c r="AK27" s="6"/>
      <c r="AL27" s="6"/>
      <c r="AN27" s="2"/>
      <c r="AO27" s="2"/>
      <c r="AP27" s="2"/>
      <c r="AQ27" s="2"/>
    </row>
    <row r="28" spans="2:43" x14ac:dyDescent="0.25">
      <c r="B28" s="143">
        <v>37</v>
      </c>
      <c r="C28" s="161">
        <v>10589.032978763695</v>
      </c>
      <c r="D28" s="162">
        <v>11781.063470917887</v>
      </c>
      <c r="E28" s="163">
        <v>12575.750465687348</v>
      </c>
      <c r="F28" s="161">
        <v>12945.68571698722</v>
      </c>
      <c r="G28" s="162">
        <v>15630.835076268573</v>
      </c>
      <c r="H28" s="162">
        <v>16117.717957544994</v>
      </c>
      <c r="I28" s="162">
        <v>16910.726017684439</v>
      </c>
      <c r="J28" s="162">
        <v>18459.338070535032</v>
      </c>
      <c r="K28" s="162">
        <v>19585.451042657751</v>
      </c>
      <c r="L28" s="162">
        <v>28069.555325555244</v>
      </c>
      <c r="M28" s="164">
        <v>31280.570560340962</v>
      </c>
      <c r="N28" s="161">
        <v>58237.595912245117</v>
      </c>
      <c r="O28" s="162">
        <v>64300.070261219473</v>
      </c>
      <c r="P28" s="162">
        <v>79677.375</v>
      </c>
      <c r="Q28" s="162">
        <v>94243.135000000009</v>
      </c>
      <c r="R28" s="163">
        <v>103128.40580000001</v>
      </c>
      <c r="S28" s="6"/>
      <c r="T28" s="6"/>
      <c r="V28" s="3"/>
      <c r="W28" s="3"/>
      <c r="Y28" s="43"/>
      <c r="Z28" s="43"/>
      <c r="AB28" s="6"/>
      <c r="AC28" s="6"/>
      <c r="AD28" s="6"/>
      <c r="AE28" s="6"/>
      <c r="AF28" s="6"/>
      <c r="AH28" s="6"/>
      <c r="AI28" s="6"/>
      <c r="AJ28" s="6"/>
      <c r="AK28" s="6"/>
      <c r="AL28" s="6"/>
      <c r="AN28" s="2"/>
      <c r="AO28" s="2"/>
      <c r="AP28" s="2"/>
      <c r="AQ28" s="2"/>
    </row>
    <row r="29" spans="2:43" x14ac:dyDescent="0.25">
      <c r="B29" s="143">
        <v>38</v>
      </c>
      <c r="C29" s="161">
        <v>10989.448425233792</v>
      </c>
      <c r="D29" s="162">
        <v>12241.541234358494</v>
      </c>
      <c r="E29" s="163">
        <v>13076.26977377497</v>
      </c>
      <c r="F29" s="161">
        <v>13465.126052752887</v>
      </c>
      <c r="G29" s="162">
        <v>16311.273130889342</v>
      </c>
      <c r="H29" s="162">
        <v>16796.986088930869</v>
      </c>
      <c r="I29" s="162">
        <v>17629.951097975361</v>
      </c>
      <c r="J29" s="162">
        <v>18782.598194008355</v>
      </c>
      <c r="K29" s="162">
        <v>19928.431668405981</v>
      </c>
      <c r="L29" s="162">
        <v>28568.916120160735</v>
      </c>
      <c r="M29" s="164">
        <v>31837.055705529703</v>
      </c>
      <c r="N29" s="161">
        <v>58888.755140463283</v>
      </c>
      <c r="O29" s="162">
        <v>65047.131693846401</v>
      </c>
      <c r="P29" s="162">
        <v>81180.790000000008</v>
      </c>
      <c r="Q29" s="162">
        <v>95925.74</v>
      </c>
      <c r="R29" s="163">
        <v>106259.11500000001</v>
      </c>
      <c r="S29" s="6"/>
      <c r="T29" s="6"/>
      <c r="V29" s="3"/>
      <c r="W29" s="3"/>
      <c r="Y29" s="43"/>
      <c r="Z29" s="43"/>
      <c r="AB29" s="6"/>
      <c r="AC29" s="6"/>
      <c r="AD29" s="6"/>
      <c r="AE29" s="6"/>
      <c r="AF29" s="6"/>
      <c r="AH29" s="6"/>
      <c r="AI29" s="6"/>
      <c r="AJ29" s="6"/>
      <c r="AK29" s="6"/>
      <c r="AL29" s="6"/>
      <c r="AN29" s="2"/>
      <c r="AO29" s="2"/>
      <c r="AP29" s="2"/>
      <c r="AQ29" s="2"/>
    </row>
    <row r="30" spans="2:43" x14ac:dyDescent="0.25">
      <c r="B30" s="143">
        <v>39</v>
      </c>
      <c r="C30" s="161">
        <v>11426.550129825473</v>
      </c>
      <c r="D30" s="162">
        <v>12744.208194638932</v>
      </c>
      <c r="E30" s="163">
        <v>13622.646904514577</v>
      </c>
      <c r="F30" s="161">
        <v>14032.157764936861</v>
      </c>
      <c r="G30" s="162">
        <v>17051.230763633263</v>
      </c>
      <c r="H30" s="162">
        <v>17538.489097171449</v>
      </c>
      <c r="I30" s="162">
        <v>18415.071930230097</v>
      </c>
      <c r="J30" s="162">
        <v>19291.654763288741</v>
      </c>
      <c r="K30" s="162">
        <v>20654.893220747967</v>
      </c>
      <c r="L30" s="162">
        <v>29124.781861050215</v>
      </c>
      <c r="M30" s="164">
        <v>32456.50967721907</v>
      </c>
      <c r="N30" s="161">
        <v>59373.504133266579</v>
      </c>
      <c r="O30" s="162">
        <v>65282.297079480522</v>
      </c>
      <c r="P30" s="162">
        <v>82240.854999999996</v>
      </c>
      <c r="Q30" s="162">
        <v>96224.985000000001</v>
      </c>
      <c r="R30" s="163">
        <v>106989.55845000001</v>
      </c>
      <c r="S30" s="6"/>
      <c r="T30" s="6"/>
      <c r="V30" s="3"/>
      <c r="W30" s="3"/>
      <c r="Y30" s="43"/>
      <c r="Z30" s="43"/>
      <c r="AB30" s="6"/>
      <c r="AC30" s="6"/>
      <c r="AD30" s="6"/>
      <c r="AE30" s="6"/>
      <c r="AF30" s="6"/>
      <c r="AH30" s="6"/>
      <c r="AI30" s="6"/>
      <c r="AJ30" s="6"/>
      <c r="AK30" s="6"/>
      <c r="AL30" s="6"/>
      <c r="AN30" s="2"/>
      <c r="AO30" s="2"/>
      <c r="AP30" s="2"/>
      <c r="AQ30" s="2"/>
    </row>
    <row r="31" spans="2:43" x14ac:dyDescent="0.25">
      <c r="B31" s="143">
        <v>40</v>
      </c>
      <c r="C31" s="161">
        <v>11901.886187827491</v>
      </c>
      <c r="D31" s="162">
        <v>13290.844661341251</v>
      </c>
      <c r="E31" s="163">
        <v>14216.816977017093</v>
      </c>
      <c r="F31" s="161">
        <v>14648.789125556794</v>
      </c>
      <c r="G31" s="162">
        <v>17853.117900921519</v>
      </c>
      <c r="H31" s="162">
        <v>18344.853184135973</v>
      </c>
      <c r="I31" s="162">
        <v>19268.869198780772</v>
      </c>
      <c r="J31" s="162">
        <v>20192.885213425569</v>
      </c>
      <c r="K31" s="162">
        <v>21657.252142358288</v>
      </c>
      <c r="L31" s="162">
        <v>29665.710288869235</v>
      </c>
      <c r="M31" s="164">
        <v>33059.31758273235</v>
      </c>
      <c r="N31" s="161">
        <v>59967.239174599243</v>
      </c>
      <c r="O31" s="162">
        <v>65935.120050275335</v>
      </c>
      <c r="P31" s="162">
        <v>82652.059274999992</v>
      </c>
      <c r="Q31" s="162">
        <v>97187.234850000008</v>
      </c>
      <c r="R31" s="163">
        <v>108059.45403450001</v>
      </c>
      <c r="S31" s="6"/>
      <c r="T31" s="6"/>
      <c r="V31" s="3"/>
      <c r="W31" s="3"/>
      <c r="Y31" s="43"/>
      <c r="Z31" s="43"/>
      <c r="AB31" s="6"/>
      <c r="AC31" s="6"/>
      <c r="AD31" s="6"/>
      <c r="AE31" s="6"/>
      <c r="AF31" s="6"/>
      <c r="AH31" s="6"/>
      <c r="AI31" s="6"/>
      <c r="AJ31" s="6"/>
      <c r="AK31" s="6"/>
      <c r="AL31" s="6"/>
      <c r="AN31" s="2"/>
      <c r="AO31" s="2"/>
      <c r="AP31" s="2"/>
      <c r="AQ31" s="2"/>
    </row>
    <row r="32" spans="2:43" x14ac:dyDescent="0.25">
      <c r="B32" s="143">
        <v>41</v>
      </c>
      <c r="C32" s="161">
        <v>12417.004694528576</v>
      </c>
      <c r="D32" s="162">
        <v>13883.2309440475</v>
      </c>
      <c r="E32" s="163">
        <v>14860.715110393447</v>
      </c>
      <c r="F32" s="161">
        <v>15317.028406630341</v>
      </c>
      <c r="G32" s="162">
        <v>18719.344469175288</v>
      </c>
      <c r="H32" s="162">
        <v>19218.704551693689</v>
      </c>
      <c r="I32" s="162">
        <v>20194.12358795953</v>
      </c>
      <c r="J32" s="162">
        <v>21169.542624225363</v>
      </c>
      <c r="K32" s="162">
        <v>22740.035352675499</v>
      </c>
      <c r="L32" s="162">
        <v>30769.672441858434</v>
      </c>
      <c r="M32" s="164">
        <v>34289.56742538252</v>
      </c>
      <c r="N32" s="161">
        <v>60566.911566345232</v>
      </c>
      <c r="O32" s="162">
        <v>66594.471250778093</v>
      </c>
      <c r="P32" s="162">
        <v>83478.579867749999</v>
      </c>
      <c r="Q32" s="162">
        <v>98159.107198500002</v>
      </c>
      <c r="R32" s="163">
        <v>109140.04857484502</v>
      </c>
      <c r="S32" s="6"/>
      <c r="T32" s="6"/>
      <c r="V32" s="3"/>
      <c r="W32" s="3"/>
      <c r="Y32" s="43"/>
      <c r="Z32" s="43"/>
      <c r="AB32" s="6"/>
      <c r="AC32" s="6"/>
      <c r="AD32" s="6"/>
      <c r="AE32" s="6"/>
      <c r="AF32" s="6"/>
      <c r="AH32" s="6"/>
      <c r="AI32" s="6"/>
      <c r="AJ32" s="6"/>
      <c r="AK32" s="6"/>
      <c r="AL32" s="6"/>
      <c r="AN32" s="2"/>
      <c r="AO32" s="2"/>
      <c r="AP32" s="2"/>
      <c r="AQ32" s="2"/>
    </row>
    <row r="33" spans="2:43" x14ac:dyDescent="0.25">
      <c r="B33" s="143">
        <v>42</v>
      </c>
      <c r="C33" s="161">
        <v>12973.453745217479</v>
      </c>
      <c r="D33" s="162">
        <v>14523.147352339736</v>
      </c>
      <c r="E33" s="163">
        <v>15556.276423754574</v>
      </c>
      <c r="F33" s="161">
        <v>16038.883880175154</v>
      </c>
      <c r="G33" s="162">
        <v>19652.320394815761</v>
      </c>
      <c r="H33" s="162">
        <v>20162.669401713829</v>
      </c>
      <c r="I33" s="162">
        <v>21193.615782098495</v>
      </c>
      <c r="J33" s="162">
        <v>22224.562162483166</v>
      </c>
      <c r="K33" s="162">
        <v>23906.255259726091</v>
      </c>
      <c r="L33" s="162">
        <v>31636.810249216654</v>
      </c>
      <c r="M33" s="164">
        <v>35255.901414432687</v>
      </c>
      <c r="N33" s="161">
        <v>61172.580682008687</v>
      </c>
      <c r="O33" s="162">
        <v>67260.415963285879</v>
      </c>
      <c r="P33" s="162">
        <v>84313.365666427504</v>
      </c>
      <c r="Q33" s="162">
        <v>99140.698270485009</v>
      </c>
      <c r="R33" s="163">
        <v>110231.44906059347</v>
      </c>
      <c r="S33" s="6"/>
      <c r="T33" s="6"/>
      <c r="V33" s="3"/>
      <c r="W33" s="3"/>
      <c r="Y33" s="43"/>
      <c r="Z33" s="43"/>
      <c r="AB33" s="6"/>
      <c r="AC33" s="6"/>
      <c r="AD33" s="6"/>
      <c r="AE33" s="6"/>
      <c r="AF33" s="6"/>
      <c r="AH33" s="6"/>
      <c r="AI33" s="6"/>
      <c r="AJ33" s="6"/>
      <c r="AK33" s="6"/>
      <c r="AL33" s="6"/>
      <c r="AN33" s="2"/>
      <c r="AO33" s="2"/>
      <c r="AP33" s="2"/>
      <c r="AQ33" s="2"/>
    </row>
    <row r="34" spans="2:43" x14ac:dyDescent="0.25">
      <c r="B34" s="143">
        <v>43</v>
      </c>
      <c r="C34" s="161">
        <v>13572.781435182935</v>
      </c>
      <c r="D34" s="162">
        <v>15212.374195800008</v>
      </c>
      <c r="E34" s="163">
        <v>16305.436036211395</v>
      </c>
      <c r="F34" s="161">
        <v>16816.36381820888</v>
      </c>
      <c r="G34" s="162">
        <v>20654.455604264112</v>
      </c>
      <c r="H34" s="162">
        <v>21179.373936065618</v>
      </c>
      <c r="I34" s="162">
        <v>22270.126465529811</v>
      </c>
      <c r="J34" s="162">
        <v>23360.878994993996</v>
      </c>
      <c r="K34" s="162">
        <v>25158.924271536529</v>
      </c>
      <c r="L34" s="162">
        <v>32270.727544747086</v>
      </c>
      <c r="M34" s="164">
        <v>35962.335644055383</v>
      </c>
      <c r="N34" s="161">
        <v>63231.905526612012</v>
      </c>
      <c r="O34" s="162">
        <v>69680.897632990993</v>
      </c>
      <c r="P34" s="162">
        <v>90628.955000000002</v>
      </c>
      <c r="Q34" s="162">
        <v>105190.38499999999</v>
      </c>
      <c r="R34" s="163">
        <v>116931.93065000001</v>
      </c>
      <c r="S34" s="6"/>
      <c r="T34" s="6"/>
      <c r="V34" s="3"/>
      <c r="W34" s="3"/>
      <c r="Y34" s="43"/>
      <c r="Z34" s="43"/>
      <c r="AB34" s="6"/>
      <c r="AC34" s="6"/>
      <c r="AD34" s="6"/>
      <c r="AE34" s="6"/>
      <c r="AF34" s="6"/>
      <c r="AH34" s="6"/>
      <c r="AI34" s="6"/>
      <c r="AJ34" s="6"/>
      <c r="AK34" s="6"/>
      <c r="AL34" s="6"/>
      <c r="AN34" s="2"/>
      <c r="AO34" s="2"/>
      <c r="AP34" s="2"/>
      <c r="AQ34" s="2"/>
    </row>
    <row r="35" spans="2:43" x14ac:dyDescent="0.25">
      <c r="B35" s="143">
        <v>44</v>
      </c>
      <c r="C35" s="161">
        <v>14216.535859713687</v>
      </c>
      <c r="D35" s="162">
        <v>15952.69178401038</v>
      </c>
      <c r="E35" s="163">
        <v>17110.129066874841</v>
      </c>
      <c r="F35" s="161">
        <v>17651.476492749174</v>
      </c>
      <c r="G35" s="162">
        <v>21728.160023941538</v>
      </c>
      <c r="H35" s="162">
        <v>22271.444356618318</v>
      </c>
      <c r="I35" s="162">
        <v>23426.436322585603</v>
      </c>
      <c r="J35" s="162">
        <v>24581.428288552885</v>
      </c>
      <c r="K35" s="162">
        <v>26501.0547961333</v>
      </c>
      <c r="L35" s="162">
        <v>33194.250076790944</v>
      </c>
      <c r="M35" s="164">
        <v>36991.504485264704</v>
      </c>
      <c r="N35" s="161">
        <v>64472.13977270505</v>
      </c>
      <c r="O35" s="162">
        <v>71090.858518657056</v>
      </c>
      <c r="P35" s="162">
        <v>91723.406340653353</v>
      </c>
      <c r="Q35" s="162">
        <v>108234.79000000001</v>
      </c>
      <c r="R35" s="163">
        <v>117440.36660000001</v>
      </c>
      <c r="S35" s="6"/>
      <c r="T35" s="6"/>
      <c r="V35" s="3"/>
      <c r="W35" s="3"/>
      <c r="Y35" s="43"/>
      <c r="Z35" s="43"/>
      <c r="AB35" s="6"/>
      <c r="AC35" s="6"/>
      <c r="AD35" s="6"/>
      <c r="AE35" s="6"/>
      <c r="AF35" s="6"/>
      <c r="AH35" s="6"/>
      <c r="AI35" s="6"/>
      <c r="AJ35" s="6"/>
      <c r="AK35" s="6"/>
      <c r="AL35" s="6"/>
      <c r="AN35" s="2"/>
      <c r="AO35" s="2"/>
      <c r="AP35" s="2"/>
      <c r="AQ35" s="2"/>
    </row>
    <row r="36" spans="2:43" x14ac:dyDescent="0.25">
      <c r="B36" s="143">
        <v>45</v>
      </c>
      <c r="C36" s="161">
        <v>14906.265114098485</v>
      </c>
      <c r="D36" s="162">
        <v>16745.880426552896</v>
      </c>
      <c r="E36" s="163">
        <v>17972.290634855839</v>
      </c>
      <c r="F36" s="161">
        <v>18546.230175813689</v>
      </c>
      <c r="G36" s="162">
        <v>22875.8435802692</v>
      </c>
      <c r="H36" s="162">
        <v>23441.506865241146</v>
      </c>
      <c r="I36" s="162">
        <v>24665.32603759801</v>
      </c>
      <c r="J36" s="162">
        <v>25889.14520995487</v>
      </c>
      <c r="K36" s="162">
        <v>27935.659241542882</v>
      </c>
      <c r="L36" s="162">
        <v>34111.527427494664</v>
      </c>
      <c r="M36" s="164">
        <v>38013.713727958602</v>
      </c>
      <c r="N36" s="161">
        <v>67281.360654109827</v>
      </c>
      <c r="O36" s="162">
        <v>74235.876417726424</v>
      </c>
      <c r="P36" s="162">
        <v>94172.087029937582</v>
      </c>
      <c r="Q36" s="162">
        <v>111462.16415142013</v>
      </c>
      <c r="R36" s="163">
        <v>123607.20046609576</v>
      </c>
      <c r="S36" s="6"/>
      <c r="T36" s="6"/>
      <c r="V36" s="3"/>
      <c r="W36" s="3"/>
      <c r="Y36" s="43"/>
      <c r="Z36" s="43"/>
      <c r="AB36" s="6"/>
      <c r="AC36" s="6"/>
      <c r="AD36" s="6"/>
      <c r="AE36" s="6"/>
      <c r="AF36" s="6"/>
      <c r="AH36" s="6"/>
      <c r="AI36" s="6"/>
      <c r="AJ36" s="6"/>
      <c r="AK36" s="6"/>
      <c r="AL36" s="6"/>
      <c r="AN36" s="2"/>
      <c r="AO36" s="2"/>
      <c r="AP36" s="2"/>
      <c r="AQ36" s="2"/>
    </row>
    <row r="37" spans="2:43" x14ac:dyDescent="0.25">
      <c r="B37" s="143">
        <v>46</v>
      </c>
      <c r="C37" s="161">
        <v>15643.517293626064</v>
      </c>
      <c r="D37" s="162">
        <v>17593.72043300961</v>
      </c>
      <c r="E37" s="163">
        <v>18893.85585926531</v>
      </c>
      <c r="F37" s="161">
        <v>19502.633139420075</v>
      </c>
      <c r="G37" s="162">
        <v>24099.916199668292</v>
      </c>
      <c r="H37" s="162">
        <v>24692.187663803339</v>
      </c>
      <c r="I37" s="162">
        <v>25989.576294899158</v>
      </c>
      <c r="J37" s="162">
        <v>27286.964925994977</v>
      </c>
      <c r="K37" s="162">
        <v>29465.750015791746</v>
      </c>
      <c r="L37" s="162">
        <v>35101.806482223314</v>
      </c>
      <c r="M37" s="164">
        <v>39784.66120064455</v>
      </c>
      <c r="N37" s="161">
        <v>68324.347920933913</v>
      </c>
      <c r="O37" s="162">
        <v>75330.189140306582</v>
      </c>
      <c r="P37" s="162">
        <v>98762.829567795459</v>
      </c>
      <c r="Q37" s="162">
        <v>114689.53830284026</v>
      </c>
      <c r="R37" s="163">
        <v>126789.89522041767</v>
      </c>
      <c r="S37" s="6"/>
      <c r="T37" s="6"/>
      <c r="V37" s="3"/>
      <c r="W37" s="3"/>
      <c r="Y37" s="43"/>
      <c r="Z37" s="43"/>
      <c r="AB37" s="6"/>
      <c r="AC37" s="6"/>
      <c r="AD37" s="6"/>
      <c r="AE37" s="6"/>
      <c r="AF37" s="6"/>
      <c r="AH37" s="6"/>
      <c r="AI37" s="6"/>
      <c r="AJ37" s="6"/>
      <c r="AK37" s="6"/>
      <c r="AL37" s="6"/>
      <c r="AN37" s="2"/>
      <c r="AO37" s="2"/>
      <c r="AP37" s="2"/>
      <c r="AQ37" s="2"/>
    </row>
    <row r="38" spans="2:43" x14ac:dyDescent="0.25">
      <c r="B38" s="143">
        <v>47</v>
      </c>
      <c r="C38" s="161">
        <v>16429.840493585176</v>
      </c>
      <c r="D38" s="162">
        <v>18497.992112962587</v>
      </c>
      <c r="E38" s="163">
        <v>19876.759859214195</v>
      </c>
      <c r="F38" s="161">
        <v>20522.693655585983</v>
      </c>
      <c r="G38" s="162">
        <v>25402.787808559991</v>
      </c>
      <c r="H38" s="162">
        <v>26026.112954174143</v>
      </c>
      <c r="I38" s="162">
        <v>27401.967778821192</v>
      </c>
      <c r="J38" s="162">
        <v>28777.82260346823</v>
      </c>
      <c r="K38" s="162">
        <v>31094.339526906377</v>
      </c>
      <c r="L38" s="162">
        <v>36765.56535289756</v>
      </c>
      <c r="M38" s="164">
        <v>42039.631292957129</v>
      </c>
      <c r="N38" s="161">
        <v>69402.170143677315</v>
      </c>
      <c r="O38" s="162">
        <v>76465.19864338843</v>
      </c>
      <c r="P38" s="162">
        <v>102258.21113816</v>
      </c>
      <c r="Q38" s="162">
        <v>117856.96336516012</v>
      </c>
      <c r="R38" s="163">
        <v>130669.95166882602</v>
      </c>
      <c r="S38" s="6"/>
      <c r="T38" s="6"/>
      <c r="V38" s="3"/>
      <c r="W38" s="3"/>
      <c r="Y38" s="43"/>
      <c r="Z38" s="43"/>
      <c r="AB38" s="6"/>
      <c r="AC38" s="6"/>
      <c r="AD38" s="6"/>
      <c r="AE38" s="6"/>
      <c r="AF38" s="6"/>
      <c r="AH38" s="6"/>
      <c r="AI38" s="6"/>
      <c r="AJ38" s="6"/>
      <c r="AK38" s="6"/>
      <c r="AL38" s="6"/>
      <c r="AN38" s="2"/>
      <c r="AO38" s="2"/>
      <c r="AP38" s="2"/>
      <c r="AQ38" s="2"/>
    </row>
    <row r="39" spans="2:43" x14ac:dyDescent="0.25">
      <c r="B39" s="143">
        <v>48</v>
      </c>
      <c r="C39" s="161">
        <v>17266.78280926454</v>
      </c>
      <c r="D39" s="162">
        <v>19460.475775993862</v>
      </c>
      <c r="E39" s="163">
        <v>20922.93775381341</v>
      </c>
      <c r="F39" s="161">
        <v>21608.41999632907</v>
      </c>
      <c r="G39" s="162">
        <v>26786.868333365488</v>
      </c>
      <c r="H39" s="162">
        <v>27445.908938222798</v>
      </c>
      <c r="I39" s="162">
        <v>28905.281173696225</v>
      </c>
      <c r="J39" s="162">
        <v>30364.653409169659</v>
      </c>
      <c r="K39" s="162">
        <v>32824.440182913248</v>
      </c>
      <c r="L39" s="162">
        <v>39637.40064045004</v>
      </c>
      <c r="M39" s="164">
        <v>44435.15527819741</v>
      </c>
      <c r="N39" s="161">
        <v>74414.741521319214</v>
      </c>
      <c r="O39" s="162">
        <v>81913.230925146025</v>
      </c>
      <c r="P39" s="162">
        <v>105462.33059924001</v>
      </c>
      <c r="Q39" s="162">
        <v>121140.98842748001</v>
      </c>
      <c r="R39" s="163">
        <v>131518.34787520254</v>
      </c>
      <c r="S39" s="6"/>
      <c r="T39" s="6"/>
      <c r="V39" s="3"/>
      <c r="W39" s="3"/>
      <c r="Y39" s="43"/>
      <c r="Z39" s="43"/>
      <c r="AB39" s="6"/>
      <c r="AC39" s="6"/>
      <c r="AD39" s="6"/>
      <c r="AE39" s="6"/>
      <c r="AF39" s="6"/>
      <c r="AH39" s="6"/>
      <c r="AI39" s="6"/>
      <c r="AJ39" s="6"/>
      <c r="AK39" s="6"/>
      <c r="AL39" s="6"/>
      <c r="AN39" s="2"/>
      <c r="AO39" s="2"/>
      <c r="AP39" s="2"/>
      <c r="AQ39" s="2"/>
    </row>
    <row r="40" spans="2:43" x14ac:dyDescent="0.25">
      <c r="B40" s="143">
        <v>49</v>
      </c>
      <c r="C40" s="161">
        <v>18155.892335952929</v>
      </c>
      <c r="D40" s="162">
        <v>20482.951731685498</v>
      </c>
      <c r="E40" s="163">
        <v>22034.324662173887</v>
      </c>
      <c r="F40" s="161">
        <v>22761.820433666981</v>
      </c>
      <c r="G40" s="162">
        <v>28254.567700505959</v>
      </c>
      <c r="H40" s="162">
        <v>28954.201817818521</v>
      </c>
      <c r="I40" s="162">
        <v>30502.297163856416</v>
      </c>
      <c r="J40" s="162">
        <v>32050.3925098943</v>
      </c>
      <c r="K40" s="162">
        <v>34659.064391838838</v>
      </c>
      <c r="L40" s="162">
        <v>41488.952500503401</v>
      </c>
      <c r="M40" s="164">
        <v>46975.404182863604</v>
      </c>
      <c r="N40" s="161">
        <v>77385.560956335568</v>
      </c>
      <c r="O40" s="162">
        <v>85256.886162130133</v>
      </c>
      <c r="P40" s="162">
        <v>107935.97306032002</v>
      </c>
      <c r="Q40" s="162">
        <v>122996.02489264001</v>
      </c>
      <c r="R40" s="163">
        <v>133878.93192870659</v>
      </c>
      <c r="S40" s="6"/>
      <c r="T40" s="6"/>
      <c r="V40" s="3"/>
      <c r="W40" s="3"/>
      <c r="Y40" s="43"/>
      <c r="Z40" s="43"/>
      <c r="AB40" s="6"/>
      <c r="AC40" s="6"/>
      <c r="AD40" s="6"/>
      <c r="AE40" s="6"/>
      <c r="AF40" s="6"/>
      <c r="AH40" s="6"/>
      <c r="AI40" s="6"/>
      <c r="AJ40" s="6"/>
      <c r="AK40" s="6"/>
      <c r="AL40" s="6"/>
      <c r="AN40" s="2"/>
      <c r="AO40" s="2"/>
      <c r="AP40" s="2"/>
      <c r="AQ40" s="2"/>
    </row>
    <row r="41" spans="2:43" x14ac:dyDescent="0.25">
      <c r="B41" s="143">
        <v>50</v>
      </c>
      <c r="C41" s="161">
        <v>19098.71716893906</v>
      </c>
      <c r="D41" s="162">
        <v>21567.200289619552</v>
      </c>
      <c r="E41" s="163">
        <v>23212.855703406552</v>
      </c>
      <c r="F41" s="161">
        <v>23984.903239617375</v>
      </c>
      <c r="G41" s="162">
        <v>29808.295836402587</v>
      </c>
      <c r="H41" s="162">
        <v>30553.617794830578</v>
      </c>
      <c r="I41" s="162">
        <v>32195.796433633881</v>
      </c>
      <c r="J41" s="162">
        <v>33837.975072437184</v>
      </c>
      <c r="K41" s="162">
        <v>36601.22456170962</v>
      </c>
      <c r="L41" s="162">
        <v>43440.897927382292</v>
      </c>
      <c r="M41" s="164">
        <v>49664.549033453935</v>
      </c>
      <c r="N41" s="161">
        <v>80119.850246315749</v>
      </c>
      <c r="O41" s="162">
        <v>88340.962556383354</v>
      </c>
      <c r="P41" s="162">
        <v>112663.14427700001</v>
      </c>
      <c r="Q41" s="162">
        <v>127224.60087900001</v>
      </c>
      <c r="R41" s="163">
        <v>138737.87136310339</v>
      </c>
      <c r="S41" s="6"/>
      <c r="T41" s="6"/>
      <c r="V41" s="3"/>
      <c r="W41" s="3"/>
      <c r="Y41" s="43"/>
      <c r="Z41" s="43"/>
      <c r="AB41" s="6"/>
      <c r="AC41" s="6"/>
      <c r="AD41" s="6"/>
      <c r="AE41" s="6"/>
      <c r="AF41" s="6"/>
      <c r="AH41" s="6"/>
      <c r="AI41" s="6"/>
      <c r="AJ41" s="6"/>
      <c r="AK41" s="6"/>
      <c r="AL41" s="6"/>
      <c r="AN41" s="2"/>
      <c r="AO41" s="2"/>
      <c r="AP41" s="2"/>
      <c r="AQ41" s="2"/>
    </row>
    <row r="42" spans="2:43" x14ac:dyDescent="0.25">
      <c r="B42" s="143">
        <v>51</v>
      </c>
      <c r="C42" s="161">
        <v>20096.805403511684</v>
      </c>
      <c r="D42" s="162">
        <v>22715.001759378076</v>
      </c>
      <c r="E42" s="163">
        <v>24460.465996622341</v>
      </c>
      <c r="F42" s="161">
        <v>25279.676686197898</v>
      </c>
      <c r="G42" s="162">
        <v>31450.462667476557</v>
      </c>
      <c r="H42" s="162">
        <v>32246.783071128189</v>
      </c>
      <c r="I42" s="162">
        <v>33988.559667360758</v>
      </c>
      <c r="J42" s="162">
        <v>35730.336263593323</v>
      </c>
      <c r="K42" s="162">
        <v>38653.933100552073</v>
      </c>
      <c r="L42" s="162">
        <v>47041.274749547927</v>
      </c>
      <c r="M42" s="164">
        <v>52506.760856466572</v>
      </c>
      <c r="N42" s="161">
        <v>83490.454826536516</v>
      </c>
      <c r="O42" s="162">
        <v>92143.521130348774</v>
      </c>
      <c r="P42" s="162">
        <v>115976.05927700001</v>
      </c>
      <c r="Q42" s="162">
        <v>130680.40587900001</v>
      </c>
      <c r="R42" s="163">
        <v>143629.36531310339</v>
      </c>
      <c r="S42" s="6"/>
      <c r="T42" s="6"/>
      <c r="V42" s="3"/>
      <c r="W42" s="3"/>
      <c r="Y42" s="43"/>
      <c r="Z42" s="43"/>
      <c r="AB42" s="6"/>
      <c r="AC42" s="6"/>
      <c r="AD42" s="6"/>
      <c r="AE42" s="6"/>
      <c r="AF42" s="6"/>
      <c r="AH42" s="6"/>
      <c r="AI42" s="6"/>
      <c r="AJ42" s="6"/>
      <c r="AK42" s="6"/>
      <c r="AL42" s="6"/>
      <c r="AN42" s="2"/>
      <c r="AO42" s="2"/>
      <c r="AP42" s="2"/>
      <c r="AQ42" s="2"/>
    </row>
    <row r="43" spans="2:43" x14ac:dyDescent="0.25">
      <c r="B43" s="143">
        <v>52</v>
      </c>
      <c r="C43" s="161">
        <v>21151.705134959549</v>
      </c>
      <c r="D43" s="162">
        <v>23928.136450543123</v>
      </c>
      <c r="E43" s="163">
        <v>25779.090660932161</v>
      </c>
      <c r="F43" s="161">
        <v>26648.149045426209</v>
      </c>
      <c r="G43" s="162">
        <v>33183.478120149048</v>
      </c>
      <c r="H43" s="162">
        <v>34036.323848580585</v>
      </c>
      <c r="I43" s="162">
        <v>35883.367549369192</v>
      </c>
      <c r="J43" s="162">
        <v>37730.411250157777</v>
      </c>
      <c r="K43" s="162">
        <v>40820.202416392684</v>
      </c>
      <c r="L43" s="162">
        <v>49643.123424819816</v>
      </c>
      <c r="M43" s="164">
        <v>55506.210678399722</v>
      </c>
      <c r="N43" s="161">
        <v>87734.440746933673</v>
      </c>
      <c r="O43" s="162">
        <v>96924.807703009705</v>
      </c>
      <c r="P43" s="162">
        <v>119455.07427700001</v>
      </c>
      <c r="Q43" s="162">
        <v>134315.51087900001</v>
      </c>
      <c r="R43" s="163">
        <v>149982.78096310337</v>
      </c>
      <c r="S43" s="6"/>
      <c r="T43" s="6"/>
      <c r="V43" s="3"/>
      <c r="W43" s="3"/>
      <c r="Y43" s="43"/>
      <c r="Z43" s="43"/>
      <c r="AB43" s="6"/>
      <c r="AC43" s="6"/>
      <c r="AD43" s="6"/>
      <c r="AE43" s="6"/>
      <c r="AF43" s="6"/>
      <c r="AH43" s="6"/>
      <c r="AI43" s="6"/>
      <c r="AJ43" s="6"/>
      <c r="AK43" s="6"/>
      <c r="AL43" s="6"/>
      <c r="AN43" s="2"/>
      <c r="AO43" s="2"/>
      <c r="AP43" s="2"/>
      <c r="AQ43" s="2"/>
    </row>
    <row r="44" spans="2:43" x14ac:dyDescent="0.25">
      <c r="B44" s="143">
        <v>53</v>
      </c>
      <c r="C44" s="161">
        <v>22264.96445857139</v>
      </c>
      <c r="D44" s="162">
        <v>25208.384672696735</v>
      </c>
      <c r="E44" s="163">
        <v>27170.664815446969</v>
      </c>
      <c r="F44" s="161">
        <v>28092.32858931995</v>
      </c>
      <c r="G44" s="162">
        <v>35009.752120841236</v>
      </c>
      <c r="H44" s="162">
        <v>35924.866329057018</v>
      </c>
      <c r="I44" s="162">
        <v>37883.000763991295</v>
      </c>
      <c r="J44" s="162">
        <v>39841.135198925549</v>
      </c>
      <c r="K44" s="162">
        <v>43103.044917257932</v>
      </c>
      <c r="L44" s="162">
        <v>52387.097029625693</v>
      </c>
      <c r="M44" s="164">
        <v>58667.069525751598</v>
      </c>
      <c r="N44" s="161">
        <v>92219.185786815782</v>
      </c>
      <c r="O44" s="162">
        <v>101978.9120417817</v>
      </c>
      <c r="P44" s="162">
        <v>124338.789277</v>
      </c>
      <c r="Q44" s="162">
        <v>139452.11587899999</v>
      </c>
      <c r="R44" s="163">
        <v>153190.52921310338</v>
      </c>
      <c r="S44" s="6"/>
      <c r="T44" s="6"/>
      <c r="V44" s="3"/>
      <c r="W44" s="3"/>
      <c r="Y44" s="43"/>
      <c r="Z44" s="43"/>
      <c r="AB44" s="6"/>
      <c r="AC44" s="6"/>
      <c r="AD44" s="6"/>
      <c r="AE44" s="6"/>
      <c r="AF44" s="6"/>
      <c r="AH44" s="6"/>
      <c r="AI44" s="6"/>
      <c r="AJ44" s="6"/>
      <c r="AK44" s="6"/>
      <c r="AL44" s="6"/>
      <c r="AN44" s="2"/>
      <c r="AO44" s="2"/>
      <c r="AP44" s="2"/>
      <c r="AQ44" s="2"/>
    </row>
    <row r="45" spans="2:43" x14ac:dyDescent="0.25">
      <c r="B45" s="143">
        <v>54</v>
      </c>
      <c r="C45" s="161">
        <v>23438.131469635955</v>
      </c>
      <c r="D45" s="162">
        <v>26557.526735420979</v>
      </c>
      <c r="E45" s="163">
        <v>28637.123579277672</v>
      </c>
      <c r="F45" s="161">
        <v>29614.223589896774</v>
      </c>
      <c r="G45" s="162">
        <v>36931.69459597431</v>
      </c>
      <c r="H45" s="162">
        <v>37915.036714426715</v>
      </c>
      <c r="I45" s="162">
        <v>39990.239995559205</v>
      </c>
      <c r="J45" s="162">
        <v>42065.44327669168</v>
      </c>
      <c r="K45" s="162">
        <v>45505.473011174276</v>
      </c>
      <c r="L45" s="162">
        <v>55319.278887866167</v>
      </c>
      <c r="M45" s="164">
        <v>61993.50842502038</v>
      </c>
      <c r="N45" s="161">
        <v>97005.491097372826</v>
      </c>
      <c r="O45" s="162">
        <v>107373.98543568235</v>
      </c>
      <c r="P45" s="162">
        <v>128313.90427700002</v>
      </c>
      <c r="Q45" s="162">
        <v>143622.92087899998</v>
      </c>
      <c r="R45" s="163">
        <v>157736.70666310337</v>
      </c>
      <c r="S45" s="6"/>
      <c r="T45" s="6"/>
      <c r="V45" s="3"/>
      <c r="W45" s="3"/>
      <c r="Y45" s="43"/>
      <c r="Z45" s="43"/>
      <c r="AB45" s="6"/>
      <c r="AC45" s="6"/>
      <c r="AD45" s="6"/>
      <c r="AE45" s="6"/>
      <c r="AF45" s="6"/>
      <c r="AH45" s="6"/>
      <c r="AI45" s="6"/>
      <c r="AJ45" s="6"/>
      <c r="AK45" s="6"/>
      <c r="AL45" s="6"/>
      <c r="AN45" s="2"/>
      <c r="AO45" s="2"/>
      <c r="AP45" s="2"/>
      <c r="AQ45" s="2"/>
    </row>
    <row r="46" spans="2:43" x14ac:dyDescent="0.25">
      <c r="B46" s="143">
        <v>55</v>
      </c>
      <c r="C46" s="161">
        <v>24672.75426344197</v>
      </c>
      <c r="D46" s="162">
        <v>27977.342948297912</v>
      </c>
      <c r="E46" s="163">
        <v>30180.402071535202</v>
      </c>
      <c r="F46" s="161">
        <v>31215.842319174335</v>
      </c>
      <c r="G46" s="162">
        <v>38951.715471969459</v>
      </c>
      <c r="H46" s="162">
        <v>40009.46120655891</v>
      </c>
      <c r="I46" s="162">
        <v>42207.865928405066</v>
      </c>
      <c r="J46" s="162">
        <v>44406.270650251201</v>
      </c>
      <c r="K46" s="162">
        <v>48030.499106168209</v>
      </c>
      <c r="L46" s="162">
        <v>58408.908370179684</v>
      </c>
      <c r="M46" s="164">
        <v>65489.6984027043</v>
      </c>
      <c r="N46" s="161">
        <v>102060.49444333169</v>
      </c>
      <c r="O46" s="162">
        <v>113073.4806318901</v>
      </c>
      <c r="P46" s="162">
        <v>132656.41927700001</v>
      </c>
      <c r="Q46" s="162">
        <v>148196.32587900001</v>
      </c>
      <c r="R46" s="163">
        <v>162721.71811310336</v>
      </c>
      <c r="S46" s="6"/>
      <c r="T46" s="6"/>
      <c r="V46" s="3"/>
      <c r="W46" s="3"/>
      <c r="Y46" s="43"/>
      <c r="Z46" s="43"/>
      <c r="AB46" s="6"/>
      <c r="AC46" s="6"/>
      <c r="AD46" s="6"/>
      <c r="AE46" s="6"/>
      <c r="AF46" s="6"/>
      <c r="AH46" s="6"/>
      <c r="AI46" s="6"/>
      <c r="AJ46" s="6"/>
      <c r="AK46" s="6"/>
      <c r="AL46" s="6"/>
      <c r="AN46" s="2"/>
      <c r="AO46" s="2"/>
      <c r="AP46" s="2"/>
      <c r="AQ46" s="2"/>
    </row>
    <row r="47" spans="2:43" x14ac:dyDescent="0.25">
      <c r="B47" s="143">
        <v>56</v>
      </c>
      <c r="C47" s="161">
        <v>25970.380935278208</v>
      </c>
      <c r="D47" s="162">
        <v>29469.613620909575</v>
      </c>
      <c r="E47" s="163">
        <v>31802.435411330491</v>
      </c>
      <c r="F47" s="161">
        <v>32899.193049170295</v>
      </c>
      <c r="G47" s="162">
        <v>41072.224675247853</v>
      </c>
      <c r="H47" s="162">
        <v>42210.766007322862</v>
      </c>
      <c r="I47" s="162">
        <v>44538.659246860996</v>
      </c>
      <c r="J47" s="162">
        <v>46866.552486399138</v>
      </c>
      <c r="K47" s="162">
        <v>50681.135610266203</v>
      </c>
      <c r="L47" s="162">
        <v>61985.799538396612</v>
      </c>
      <c r="M47" s="164">
        <v>69159.81048530151</v>
      </c>
      <c r="N47" s="161">
        <v>107657.73034750442</v>
      </c>
      <c r="O47" s="162">
        <v>119383.76408321952</v>
      </c>
      <c r="P47" s="162">
        <v>136797.96690145053</v>
      </c>
      <c r="Q47" s="162">
        <v>153302.130879</v>
      </c>
      <c r="R47" s="163">
        <v>166901.6037631034</v>
      </c>
      <c r="S47" s="6"/>
      <c r="T47" s="6"/>
      <c r="V47" s="3"/>
      <c r="W47" s="3"/>
      <c r="Y47" s="43"/>
      <c r="Z47" s="43"/>
      <c r="AB47" s="6"/>
      <c r="AC47" s="6"/>
      <c r="AD47" s="6"/>
      <c r="AE47" s="6"/>
      <c r="AF47" s="6"/>
      <c r="AH47" s="6"/>
      <c r="AI47" s="6"/>
      <c r="AJ47" s="6"/>
      <c r="AK47" s="6"/>
      <c r="AL47" s="6"/>
      <c r="AN47" s="2"/>
      <c r="AO47" s="2"/>
      <c r="AP47" s="2"/>
      <c r="AQ47" s="2"/>
    </row>
    <row r="48" spans="2:43" x14ac:dyDescent="0.25">
      <c r="B48" s="143">
        <v>57</v>
      </c>
      <c r="C48" s="161">
        <v>27332.559580433383</v>
      </c>
      <c r="D48" s="162">
        <v>31036.119062838025</v>
      </c>
      <c r="E48" s="163">
        <v>33505.158717774466</v>
      </c>
      <c r="F48" s="161">
        <v>34666.284051902287</v>
      </c>
      <c r="G48" s="162">
        <v>43295.632132230683</v>
      </c>
      <c r="H48" s="162">
        <v>44521.577318587784</v>
      </c>
      <c r="I48" s="162">
        <v>46985.40063525916</v>
      </c>
      <c r="J48" s="162">
        <v>49449.223951930522</v>
      </c>
      <c r="K48" s="162">
        <v>53460.394931494739</v>
      </c>
      <c r="L48" s="162">
        <v>65789.135106613408</v>
      </c>
      <c r="M48" s="164">
        <v>73315.079592039023</v>
      </c>
      <c r="N48" s="161">
        <v>113599.6943051905</v>
      </c>
      <c r="O48" s="162">
        <v>126084.16703317683</v>
      </c>
      <c r="P48" s="162">
        <v>142387.22351237838</v>
      </c>
      <c r="Q48" s="162">
        <v>159099.83587900002</v>
      </c>
      <c r="R48" s="163">
        <v>173163.1251631034</v>
      </c>
      <c r="S48" s="6"/>
      <c r="T48" s="6"/>
      <c r="V48" s="3"/>
      <c r="W48" s="3"/>
      <c r="Y48" s="43"/>
      <c r="Z48" s="43"/>
      <c r="AB48" s="6"/>
      <c r="AC48" s="6"/>
      <c r="AD48" s="6"/>
      <c r="AE48" s="6"/>
      <c r="AF48" s="6"/>
      <c r="AH48" s="6"/>
      <c r="AI48" s="6"/>
      <c r="AJ48" s="6"/>
      <c r="AK48" s="6"/>
      <c r="AL48" s="6"/>
      <c r="AN48" s="2"/>
      <c r="AO48" s="2"/>
      <c r="AP48" s="2"/>
      <c r="AQ48" s="2"/>
    </row>
    <row r="49" spans="2:43" x14ac:dyDescent="0.25">
      <c r="B49" s="143">
        <v>58</v>
      </c>
      <c r="C49" s="161">
        <v>28760.838294196245</v>
      </c>
      <c r="D49" s="162">
        <v>32678.639583665321</v>
      </c>
      <c r="E49" s="163">
        <v>35290.507109978033</v>
      </c>
      <c r="F49" s="161">
        <v>36519.123599387975</v>
      </c>
      <c r="G49" s="162">
        <v>45624.347769339132</v>
      </c>
      <c r="H49" s="162">
        <v>46944.521342222914</v>
      </c>
      <c r="I49" s="162">
        <v>49550.870777931646</v>
      </c>
      <c r="J49" s="162">
        <v>52157.220213640372</v>
      </c>
      <c r="K49" s="162">
        <v>56371.289477880309</v>
      </c>
      <c r="L49" s="162">
        <v>69889.956027222128</v>
      </c>
      <c r="M49" s="164">
        <v>77885.013695898437</v>
      </c>
      <c r="N49" s="161">
        <v>119967.304731037</v>
      </c>
      <c r="O49" s="162">
        <v>133265.5559028713</v>
      </c>
      <c r="P49" s="162">
        <v>149254.56823943602</v>
      </c>
      <c r="Q49" s="162">
        <v>165794.04087900004</v>
      </c>
      <c r="R49" s="163">
        <v>183413.58836310339</v>
      </c>
      <c r="S49" s="6"/>
      <c r="T49" s="6"/>
      <c r="V49" s="3"/>
      <c r="W49" s="3"/>
      <c r="Y49" s="43"/>
      <c r="Z49" s="43"/>
      <c r="AB49" s="6"/>
      <c r="AC49" s="6"/>
      <c r="AD49" s="6"/>
      <c r="AE49" s="6"/>
      <c r="AF49" s="6"/>
      <c r="AH49" s="6"/>
      <c r="AI49" s="6"/>
      <c r="AJ49" s="6"/>
      <c r="AK49" s="6"/>
      <c r="AL49" s="6"/>
      <c r="AN49" s="2"/>
      <c r="AO49" s="2"/>
      <c r="AP49" s="2"/>
      <c r="AQ49" s="2"/>
    </row>
    <row r="50" spans="2:43" x14ac:dyDescent="0.25">
      <c r="B50" s="143">
        <v>59</v>
      </c>
      <c r="C50" s="161">
        <v>30256.765171855543</v>
      </c>
      <c r="D50" s="162">
        <v>34398.95549297351</v>
      </c>
      <c r="E50" s="163">
        <v>37160.415707052154</v>
      </c>
      <c r="F50" s="161">
        <v>38459.719963645024</v>
      </c>
      <c r="G50" s="162">
        <v>48060.781512994385</v>
      </c>
      <c r="H50" s="162">
        <v>49482.224280097507</v>
      </c>
      <c r="I50" s="162">
        <v>52237.850359210635</v>
      </c>
      <c r="J50" s="162">
        <v>54993.476438323742</v>
      </c>
      <c r="K50" s="162">
        <v>59416.831657449366</v>
      </c>
      <c r="L50" s="162">
        <v>74229.557266749194</v>
      </c>
      <c r="M50" s="164">
        <v>82721.043380101648</v>
      </c>
      <c r="N50" s="161">
        <v>126707.70313062545</v>
      </c>
      <c r="O50" s="162">
        <v>140868.96530910442</v>
      </c>
      <c r="P50" s="162">
        <v>157297.69147372601</v>
      </c>
      <c r="Q50" s="162">
        <v>173631.14587900002</v>
      </c>
      <c r="R50" s="163">
        <v>188856.93996310339</v>
      </c>
      <c r="S50" s="6"/>
      <c r="T50" s="6"/>
      <c r="V50" s="3"/>
      <c r="W50" s="3"/>
      <c r="Y50" s="43"/>
      <c r="Z50" s="43"/>
      <c r="AB50" s="6"/>
      <c r="AC50" s="6"/>
      <c r="AD50" s="6"/>
      <c r="AE50" s="6"/>
      <c r="AF50" s="6"/>
      <c r="AH50" s="6"/>
      <c r="AI50" s="6"/>
      <c r="AJ50" s="6"/>
      <c r="AK50" s="6"/>
      <c r="AL50" s="6"/>
      <c r="AN50" s="2"/>
      <c r="AO50" s="2"/>
      <c r="AP50" s="2"/>
      <c r="AQ50" s="2"/>
    </row>
    <row r="51" spans="2:43" x14ac:dyDescent="0.25">
      <c r="B51" s="143">
        <v>60</v>
      </c>
      <c r="C51" s="161">
        <v>31821.888308700014</v>
      </c>
      <c r="D51" s="162">
        <v>36198.847100344647</v>
      </c>
      <c r="E51" s="163">
        <v>39116.819628107747</v>
      </c>
      <c r="F51" s="161">
        <v>40490.081416691057</v>
      </c>
      <c r="G51" s="162">
        <v>50607.343289617602</v>
      </c>
      <c r="H51" s="162">
        <v>52137.312334080772</v>
      </c>
      <c r="I51" s="162">
        <v>55049.120063428207</v>
      </c>
      <c r="J51" s="162">
        <v>57960.927792775641</v>
      </c>
      <c r="K51" s="162">
        <v>62600.033878228387</v>
      </c>
      <c r="L51" s="162">
        <v>81594.607257107622</v>
      </c>
      <c r="M51" s="164">
        <v>90928.617858280093</v>
      </c>
      <c r="N51" s="161">
        <v>133677.4596711506</v>
      </c>
      <c r="O51" s="162">
        <v>148735.88533897194</v>
      </c>
      <c r="P51" s="162">
        <v>162819.51245152773</v>
      </c>
      <c r="Q51" s="162">
        <v>179917.28366080002</v>
      </c>
      <c r="R51" s="163">
        <v>198182.83666701475</v>
      </c>
      <c r="S51" s="6"/>
      <c r="T51" s="6"/>
      <c r="V51" s="3"/>
      <c r="W51" s="3"/>
      <c r="Y51" s="43"/>
      <c r="Z51" s="43"/>
      <c r="AB51" s="6"/>
      <c r="AC51" s="6"/>
      <c r="AD51" s="6"/>
      <c r="AE51" s="6"/>
      <c r="AF51" s="6"/>
      <c r="AH51" s="6"/>
      <c r="AI51" s="6"/>
      <c r="AJ51" s="6"/>
      <c r="AK51" s="6"/>
      <c r="AL51" s="6"/>
      <c r="AN51" s="2"/>
      <c r="AO51" s="2"/>
      <c r="AP51" s="2"/>
      <c r="AQ51" s="2"/>
    </row>
    <row r="52" spans="2:43" x14ac:dyDescent="0.25">
      <c r="B52" s="143">
        <v>61</v>
      </c>
      <c r="C52" s="161">
        <v>33457.7558000184</v>
      </c>
      <c r="D52" s="162">
        <v>38080.094715360792</v>
      </c>
      <c r="E52" s="163">
        <v>41161.653992255735</v>
      </c>
      <c r="F52" s="161">
        <v>42612.216230543745</v>
      </c>
      <c r="G52" s="162">
        <v>53266.443025630004</v>
      </c>
      <c r="H52" s="162">
        <v>54912.411706041989</v>
      </c>
      <c r="I52" s="162">
        <v>57987.460574916557</v>
      </c>
      <c r="J52" s="162">
        <v>61062.50944379111</v>
      </c>
      <c r="K52" s="162">
        <v>65923.908548243882</v>
      </c>
      <c r="L52" s="162">
        <v>89176.114385306428</v>
      </c>
      <c r="M52" s="164">
        <v>99377.411076655015</v>
      </c>
      <c r="N52" s="161">
        <v>138476.08452724715</v>
      </c>
      <c r="O52" s="162">
        <v>154166.95973833694</v>
      </c>
      <c r="P52" s="162">
        <v>172006.10615183634</v>
      </c>
      <c r="Q52" s="162">
        <v>188995.15587899997</v>
      </c>
      <c r="R52" s="163">
        <v>205450.07076310334</v>
      </c>
      <c r="S52" s="6"/>
      <c r="T52" s="6"/>
      <c r="V52" s="3"/>
      <c r="W52" s="3"/>
      <c r="Y52" s="43"/>
      <c r="Z52" s="43"/>
      <c r="AB52" s="6"/>
      <c r="AC52" s="6"/>
      <c r="AD52" s="6"/>
      <c r="AE52" s="6"/>
      <c r="AF52" s="6"/>
      <c r="AH52" s="6"/>
      <c r="AI52" s="6"/>
      <c r="AJ52" s="6"/>
      <c r="AK52" s="6"/>
      <c r="AL52" s="6"/>
      <c r="AN52" s="2"/>
      <c r="AO52" s="2"/>
      <c r="AP52" s="2"/>
      <c r="AQ52" s="2"/>
    </row>
    <row r="53" spans="2:43" x14ac:dyDescent="0.25">
      <c r="B53" s="143">
        <v>62</v>
      </c>
      <c r="C53" s="161">
        <v>35165.915741099445</v>
      </c>
      <c r="D53" s="162">
        <v>40044.478647603995</v>
      </c>
      <c r="E53" s="163">
        <v>43296.853918607041</v>
      </c>
      <c r="F53" s="161">
        <v>44828.132677220739</v>
      </c>
      <c r="G53" s="162">
        <v>56040.490647452716</v>
      </c>
      <c r="H53" s="162">
        <v>57810.14859785037</v>
      </c>
      <c r="I53" s="162">
        <v>61055.652578007765</v>
      </c>
      <c r="J53" s="162">
        <v>64301.156558165188</v>
      </c>
      <c r="K53" s="162">
        <v>69391.468075522294</v>
      </c>
      <c r="L53" s="162">
        <v>95344.995691872275</v>
      </c>
      <c r="M53" s="164">
        <v>106251.9812203694</v>
      </c>
      <c r="N53" s="161">
        <v>146874.21885156978</v>
      </c>
      <c r="O53" s="162">
        <v>163641.55246053118</v>
      </c>
      <c r="P53" s="162">
        <v>183842.77685283584</v>
      </c>
      <c r="Q53" s="162">
        <v>201532.560879</v>
      </c>
      <c r="R53" s="163">
        <v>220858.21426310338</v>
      </c>
      <c r="S53" s="6"/>
      <c r="T53" s="6"/>
      <c r="V53" s="3"/>
      <c r="W53" s="3"/>
      <c r="Y53" s="43"/>
      <c r="Z53" s="43"/>
      <c r="AB53" s="6"/>
      <c r="AC53" s="6"/>
      <c r="AD53" s="6"/>
      <c r="AE53" s="6"/>
      <c r="AF53" s="6"/>
      <c r="AH53" s="6"/>
      <c r="AI53" s="6"/>
      <c r="AJ53" s="6"/>
      <c r="AK53" s="6"/>
      <c r="AL53" s="6"/>
      <c r="AN53" s="2"/>
      <c r="AO53" s="2"/>
      <c r="AP53" s="2"/>
      <c r="AQ53" s="2"/>
    </row>
    <row r="54" spans="2:43" x14ac:dyDescent="0.25">
      <c r="B54" s="143">
        <v>63</v>
      </c>
      <c r="C54" s="161">
        <v>36947.916227231879</v>
      </c>
      <c r="D54" s="162">
        <v>42093.779206656298</v>
      </c>
      <c r="E54" s="163">
        <v>45524.354526272589</v>
      </c>
      <c r="F54" s="161">
        <v>47139.839028739683</v>
      </c>
      <c r="G54" s="162">
        <v>58931.896081506988</v>
      </c>
      <c r="H54" s="162">
        <v>60833.149211375137</v>
      </c>
      <c r="I54" s="162">
        <v>64256.476757034005</v>
      </c>
      <c r="J54" s="162">
        <v>67679.804302692864</v>
      </c>
      <c r="K54" s="162">
        <v>73005.72486809011</v>
      </c>
      <c r="L54" s="162">
        <v>101956.14453179606</v>
      </c>
      <c r="M54" s="164">
        <v>113619.41206755051</v>
      </c>
      <c r="N54" s="161">
        <v>155562.8086889312</v>
      </c>
      <c r="O54" s="162">
        <v>173446.7935535305</v>
      </c>
      <c r="P54" s="162">
        <v>194623.76452118609</v>
      </c>
      <c r="Q54" s="162">
        <v>208979.16587900004</v>
      </c>
      <c r="R54" s="163">
        <v>228975.0137131034</v>
      </c>
      <c r="S54" s="6"/>
      <c r="T54" s="6"/>
      <c r="V54" s="3"/>
      <c r="W54" s="3"/>
      <c r="Y54" s="43"/>
      <c r="Z54" s="43"/>
      <c r="AB54" s="6"/>
      <c r="AC54" s="6"/>
      <c r="AD54" s="6"/>
      <c r="AE54" s="6"/>
      <c r="AF54" s="6"/>
      <c r="AH54" s="6"/>
      <c r="AI54" s="6"/>
      <c r="AJ54" s="6"/>
      <c r="AK54" s="6"/>
      <c r="AL54" s="6"/>
      <c r="AN54" s="2"/>
      <c r="AO54" s="2"/>
      <c r="AP54" s="2"/>
      <c r="AQ54" s="2"/>
    </row>
    <row r="55" spans="2:43" x14ac:dyDescent="0.25">
      <c r="B55" s="143">
        <v>64</v>
      </c>
      <c r="C55" s="161">
        <v>38805.305353704476</v>
      </c>
      <c r="D55" s="162">
        <v>44229.776702099771</v>
      </c>
      <c r="E55" s="163">
        <v>47846.090934363325</v>
      </c>
      <c r="F55" s="161">
        <v>49549.34355711822</v>
      </c>
      <c r="G55" s="162">
        <v>61943.069254213944</v>
      </c>
      <c r="H55" s="162">
        <v>63984.039748485549</v>
      </c>
      <c r="I55" s="162">
        <v>67592.713796327371</v>
      </c>
      <c r="J55" s="162">
        <v>71201.387844169192</v>
      </c>
      <c r="K55" s="162">
        <v>76769.691333973809</v>
      </c>
      <c r="L55" s="162">
        <v>109060.46721358076</v>
      </c>
      <c r="M55" s="164">
        <v>121536.43335105748</v>
      </c>
      <c r="N55" s="161">
        <v>164554.65556664887</v>
      </c>
      <c r="O55" s="162">
        <v>183597.03075092213</v>
      </c>
      <c r="P55" s="162">
        <v>208716.20426355043</v>
      </c>
      <c r="Q55" s="162">
        <v>224816.57087900001</v>
      </c>
      <c r="R55" s="163">
        <v>246237.78516310334</v>
      </c>
      <c r="S55" s="6"/>
      <c r="T55" s="6"/>
      <c r="V55" s="3"/>
      <c r="W55" s="3"/>
      <c r="Y55" s="43"/>
      <c r="Z55" s="43"/>
      <c r="AB55" s="6"/>
      <c r="AC55" s="6"/>
      <c r="AD55" s="6"/>
      <c r="AE55" s="6"/>
      <c r="AF55" s="6"/>
      <c r="AH55" s="6"/>
      <c r="AI55" s="6"/>
      <c r="AJ55" s="6"/>
      <c r="AK55" s="6"/>
      <c r="AL55" s="6"/>
      <c r="AN55" s="2"/>
      <c r="AO55" s="2"/>
      <c r="AP55" s="2"/>
      <c r="AQ55" s="2"/>
    </row>
    <row r="56" spans="2:43" x14ac:dyDescent="0.25">
      <c r="B56" s="143">
        <v>65</v>
      </c>
      <c r="C56" s="161">
        <v>40739.631215805937</v>
      </c>
      <c r="D56" s="162">
        <v>46454.251443516463</v>
      </c>
      <c r="E56" s="163">
        <v>50263.998261990157</v>
      </c>
      <c r="F56" s="161">
        <v>52058.654534374036</v>
      </c>
      <c r="G56" s="162">
        <v>65076.420091994805</v>
      </c>
      <c r="H56" s="162">
        <v>67265.446411050827</v>
      </c>
      <c r="I56" s="162">
        <v>71067.144380220023</v>
      </c>
      <c r="J56" s="162">
        <v>75671.752776207475</v>
      </c>
      <c r="K56" s="162">
        <v>80686.3798811999</v>
      </c>
      <c r="L56" s="162">
        <v>116675.40387445242</v>
      </c>
      <c r="M56" s="164">
        <v>130022.48027165333</v>
      </c>
      <c r="N56" s="161">
        <v>166677.52212064044</v>
      </c>
      <c r="O56" s="162">
        <v>186035.3035431199</v>
      </c>
      <c r="P56" s="162">
        <v>216820.04242514816</v>
      </c>
      <c r="Q56" s="162">
        <v>233841.67587900005</v>
      </c>
      <c r="R56" s="163">
        <v>256075.14961310339</v>
      </c>
      <c r="S56" s="6"/>
      <c r="T56" s="6"/>
      <c r="V56" s="3"/>
      <c r="W56" s="3"/>
      <c r="Y56" s="43"/>
      <c r="Z56" s="43"/>
      <c r="AB56" s="6"/>
      <c r="AC56" s="6"/>
      <c r="AD56" s="6"/>
      <c r="AE56" s="6"/>
      <c r="AF56" s="6"/>
      <c r="AH56" s="6"/>
      <c r="AI56" s="6"/>
      <c r="AJ56" s="6"/>
      <c r="AK56" s="6"/>
      <c r="AL56" s="6"/>
      <c r="AN56" s="2"/>
      <c r="AO56" s="2"/>
      <c r="AP56" s="2"/>
      <c r="AQ56" s="2"/>
    </row>
    <row r="57" spans="2:43" x14ac:dyDescent="0.25">
      <c r="B57" s="143">
        <v>66</v>
      </c>
      <c r="C57" s="161">
        <v>42752.441908825043</v>
      </c>
      <c r="D57" s="162">
        <v>48768.983740488424</v>
      </c>
      <c r="E57" s="163">
        <v>52780.011628264037</v>
      </c>
      <c r="F57" s="161">
        <v>54669.780232524754</v>
      </c>
      <c r="G57" s="162">
        <v>68334.358521270726</v>
      </c>
      <c r="H57" s="162">
        <v>70679.995400940228</v>
      </c>
      <c r="I57" s="162">
        <v>74682.549193044091</v>
      </c>
      <c r="J57" s="162">
        <v>81935.094075913337</v>
      </c>
      <c r="K57" s="162">
        <v>86933.549164520256</v>
      </c>
      <c r="L57" s="162">
        <v>126344.28925471987</v>
      </c>
      <c r="M57" s="164">
        <v>140797.43726222412</v>
      </c>
      <c r="N57" s="161">
        <v>167998.83479803128</v>
      </c>
      <c r="O57" s="162">
        <v>187572.07554737118</v>
      </c>
      <c r="P57" s="162">
        <v>221214.82427700004</v>
      </c>
      <c r="Q57" s="162">
        <v>242664.16087900003</v>
      </c>
      <c r="R57" s="163">
        <v>267970.72036310338</v>
      </c>
      <c r="S57" s="6"/>
      <c r="T57" s="6"/>
      <c r="V57" s="3"/>
      <c r="W57" s="3"/>
      <c r="Y57" s="43"/>
      <c r="Z57" s="43"/>
      <c r="AB57" s="6"/>
      <c r="AC57" s="6"/>
      <c r="AD57" s="6"/>
      <c r="AE57" s="6"/>
      <c r="AF57" s="6"/>
      <c r="AH57" s="6"/>
      <c r="AI57" s="6"/>
      <c r="AJ57" s="6"/>
      <c r="AK57" s="6"/>
      <c r="AL57" s="6"/>
      <c r="AN57" s="2"/>
      <c r="AO57" s="2"/>
      <c r="AP57" s="2"/>
      <c r="AQ57" s="2"/>
    </row>
    <row r="58" spans="2:43" x14ac:dyDescent="0.25">
      <c r="B58" s="143">
        <v>67</v>
      </c>
      <c r="C58" s="161">
        <v>44845.28552805051</v>
      </c>
      <c r="D58" s="162">
        <v>51175.753902597724</v>
      </c>
      <c r="E58" s="163">
        <v>55396.066152295862</v>
      </c>
      <c r="F58" s="161">
        <v>57384.728923588023</v>
      </c>
      <c r="G58" s="162">
        <v>71719.294468462918</v>
      </c>
      <c r="H58" s="162">
        <v>74230.312920022974</v>
      </c>
      <c r="I58" s="162">
        <v>79051.185410835416</v>
      </c>
      <c r="J58" s="162">
        <v>86783.989767790452</v>
      </c>
      <c r="K58" s="162">
        <v>92078.252014716272</v>
      </c>
      <c r="L58" s="162">
        <v>133820.76297396782</v>
      </c>
      <c r="M58" s="164">
        <v>149129.18178061879</v>
      </c>
      <c r="N58" s="161">
        <v>174718.78818995255</v>
      </c>
      <c r="O58" s="162">
        <v>195074.95856926602</v>
      </c>
      <c r="P58" s="162">
        <v>230063.41724808005</v>
      </c>
      <c r="Q58" s="162">
        <v>252370.72731416003</v>
      </c>
      <c r="R58" s="163">
        <v>278689.54917762754</v>
      </c>
      <c r="S58" s="6"/>
      <c r="T58" s="6"/>
      <c r="V58" s="3"/>
      <c r="W58" s="3"/>
      <c r="Y58" s="43"/>
      <c r="Z58" s="43"/>
      <c r="AB58" s="6"/>
      <c r="AC58" s="6"/>
      <c r="AD58" s="6"/>
      <c r="AE58" s="6"/>
      <c r="AF58" s="6"/>
      <c r="AH58" s="6"/>
      <c r="AI58" s="6"/>
      <c r="AJ58" s="6"/>
      <c r="AK58" s="6"/>
      <c r="AL58" s="6"/>
      <c r="AN58" s="2"/>
      <c r="AO58" s="2"/>
      <c r="AP58" s="2"/>
      <c r="AQ58" s="2"/>
    </row>
    <row r="59" spans="2:43" x14ac:dyDescent="0.25">
      <c r="B59" s="143">
        <v>68</v>
      </c>
      <c r="C59" s="161">
        <v>47019.710168771082</v>
      </c>
      <c r="D59" s="162">
        <v>53676.342239426383</v>
      </c>
      <c r="E59" s="163">
        <v>58114.096953196582</v>
      </c>
      <c r="F59" s="161">
        <v>60205.508879581525</v>
      </c>
      <c r="G59" s="162">
        <v>75233.637859992537</v>
      </c>
      <c r="H59" s="162">
        <v>77919.025170168316</v>
      </c>
      <c r="I59" s="162">
        <v>83744.843795397115</v>
      </c>
      <c r="J59" s="162">
        <v>91937.457533820445</v>
      </c>
      <c r="K59" s="162">
        <v>97546.107375825086</v>
      </c>
      <c r="L59" s="162">
        <v>141774.10014573505</v>
      </c>
      <c r="M59" s="164">
        <v>157992.34051990765</v>
      </c>
      <c r="N59" s="161">
        <v>184328.32154039992</v>
      </c>
      <c r="O59" s="162">
        <v>205804.08129057565</v>
      </c>
      <c r="P59" s="162">
        <v>239265.95393800325</v>
      </c>
      <c r="Q59" s="162">
        <v>262465.55640672642</v>
      </c>
      <c r="R59" s="163">
        <v>289837.13114473264</v>
      </c>
      <c r="S59" s="6"/>
      <c r="T59" s="6"/>
      <c r="V59" s="3"/>
      <c r="W59" s="3"/>
      <c r="Y59" s="43"/>
      <c r="Z59" s="43"/>
      <c r="AB59" s="6"/>
      <c r="AC59" s="6"/>
      <c r="AD59" s="6"/>
      <c r="AE59" s="6"/>
      <c r="AF59" s="6"/>
      <c r="AH59" s="6"/>
      <c r="AI59" s="6"/>
      <c r="AJ59" s="6"/>
      <c r="AK59" s="6"/>
      <c r="AL59" s="6"/>
      <c r="AN59" s="2"/>
      <c r="AO59" s="2"/>
      <c r="AP59" s="2"/>
      <c r="AQ59" s="2"/>
    </row>
    <row r="60" spans="2:43" x14ac:dyDescent="0.25">
      <c r="B60" s="143">
        <v>69</v>
      </c>
      <c r="C60" s="161">
        <v>49277.263926275518</v>
      </c>
      <c r="D60" s="162">
        <v>56272.529060556466</v>
      </c>
      <c r="E60" s="163">
        <v>60936.039150077115</v>
      </c>
      <c r="F60" s="161">
        <v>63134.128372522864</v>
      </c>
      <c r="G60" s="162">
        <v>78879.798622280796</v>
      </c>
      <c r="H60" s="162">
        <v>81748.758353245445</v>
      </c>
      <c r="I60" s="162">
        <v>88723.40844129918</v>
      </c>
      <c r="J60" s="162">
        <v>97403.066838406085</v>
      </c>
      <c r="K60" s="162">
        <v>103345.14648785724</v>
      </c>
      <c r="L60" s="162">
        <v>150202.23574314249</v>
      </c>
      <c r="M60" s="164">
        <v>167384.61222457563</v>
      </c>
      <c r="N60" s="161">
        <v>194466.3792251219</v>
      </c>
      <c r="O60" s="162">
        <v>217123.30576155731</v>
      </c>
      <c r="P60" s="162">
        <v>248836.5920955234</v>
      </c>
      <c r="Q60" s="162">
        <v>272964.17866299546</v>
      </c>
      <c r="R60" s="163">
        <v>301430.61639052199</v>
      </c>
      <c r="S60" s="6"/>
      <c r="T60" s="6"/>
      <c r="V60" s="3"/>
      <c r="W60" s="3"/>
      <c r="Y60" s="43"/>
      <c r="Z60" s="43"/>
      <c r="AB60" s="6"/>
      <c r="AC60" s="6"/>
      <c r="AD60" s="6"/>
      <c r="AE60" s="6"/>
      <c r="AF60" s="6"/>
      <c r="AH60" s="6"/>
      <c r="AI60" s="6"/>
      <c r="AJ60" s="6"/>
      <c r="AK60" s="6"/>
      <c r="AL60" s="6"/>
      <c r="AN60" s="2"/>
      <c r="AO60" s="2"/>
      <c r="AP60" s="2"/>
      <c r="AQ60" s="2"/>
    </row>
    <row r="61" spans="2:43" x14ac:dyDescent="0.25">
      <c r="B61" s="143">
        <v>70</v>
      </c>
      <c r="C61" s="161">
        <v>51619.494895852535</v>
      </c>
      <c r="D61" s="162">
        <v>58966.09467557005</v>
      </c>
      <c r="E61" s="163">
        <v>63863.827862048398</v>
      </c>
      <c r="F61" s="161">
        <v>66172.595674429744</v>
      </c>
      <c r="G61" s="162">
        <v>82660.186681748834</v>
      </c>
      <c r="H61" s="162">
        <v>85722.138671123699</v>
      </c>
      <c r="I61" s="162">
        <v>94020.782186774813</v>
      </c>
      <c r="J61" s="162">
        <v>103220.94858932834</v>
      </c>
      <c r="K61" s="162">
        <v>109517.94844691239</v>
      </c>
      <c r="L61" s="162">
        <v>160206.0194786177</v>
      </c>
      <c r="M61" s="164">
        <v>178532.7782492447</v>
      </c>
      <c r="N61" s="161">
        <v>205162.0300825036</v>
      </c>
      <c r="O61" s="162">
        <v>229065.08757844294</v>
      </c>
      <c r="P61" s="162">
        <v>258790.05577934434</v>
      </c>
      <c r="Q61" s="162">
        <v>283882.7458095153</v>
      </c>
      <c r="R61" s="163">
        <v>313487.84104614286</v>
      </c>
      <c r="S61" s="6"/>
      <c r="T61" s="6"/>
      <c r="V61" s="3"/>
      <c r="W61" s="3"/>
      <c r="Y61" s="43"/>
      <c r="Z61" s="43"/>
      <c r="AB61" s="6"/>
      <c r="AC61" s="6"/>
      <c r="AD61" s="6"/>
      <c r="AE61" s="6"/>
      <c r="AF61" s="6"/>
      <c r="AH61" s="6"/>
      <c r="AI61" s="6"/>
      <c r="AJ61" s="6"/>
      <c r="AK61" s="6"/>
      <c r="AL61" s="6"/>
      <c r="AN61" s="2"/>
      <c r="AO61" s="2"/>
      <c r="AP61" s="2"/>
      <c r="AQ61" s="2"/>
    </row>
    <row r="62" spans="2:43" x14ac:dyDescent="0.25">
      <c r="B62" s="143">
        <v>71</v>
      </c>
      <c r="C62" s="161">
        <v>54047.95117279089</v>
      </c>
      <c r="D62" s="162">
        <v>61758.819394049155</v>
      </c>
      <c r="E62" s="163">
        <v>66899.398208221348</v>
      </c>
      <c r="F62" s="161">
        <v>69322.91905731977</v>
      </c>
      <c r="G62" s="162">
        <v>86577.211964817878</v>
      </c>
      <c r="H62" s="162">
        <v>89841.792325672184</v>
      </c>
      <c r="I62" s="162">
        <v>98883.987002089532</v>
      </c>
      <c r="J62" s="162">
        <v>108561.93370792994</v>
      </c>
      <c r="K62" s="162">
        <v>115184.76066738456</v>
      </c>
      <c r="L62" s="162">
        <v>171527.85525852931</v>
      </c>
      <c r="M62" s="164">
        <v>191149.77480934651</v>
      </c>
      <c r="N62" s="161">
        <v>213368.51128580375</v>
      </c>
      <c r="O62" s="162">
        <v>238227.69108158068</v>
      </c>
      <c r="P62" s="162">
        <v>279493.2602416919</v>
      </c>
      <c r="Q62" s="162">
        <v>306593.36547427654</v>
      </c>
      <c r="R62" s="163">
        <v>338566.86832983431</v>
      </c>
      <c r="S62" s="6"/>
      <c r="T62" s="6"/>
      <c r="V62" s="3"/>
      <c r="W62" s="3"/>
      <c r="Y62" s="43"/>
      <c r="Z62" s="43"/>
      <c r="AB62" s="6"/>
      <c r="AC62" s="6"/>
      <c r="AD62" s="6"/>
      <c r="AE62" s="6"/>
      <c r="AF62" s="6"/>
      <c r="AH62" s="6"/>
      <c r="AI62" s="6"/>
      <c r="AJ62" s="6"/>
      <c r="AK62" s="6"/>
      <c r="AL62" s="6"/>
      <c r="AN62" s="2"/>
      <c r="AO62" s="2"/>
      <c r="AP62" s="2"/>
      <c r="AQ62" s="2"/>
    </row>
    <row r="63" spans="2:43" x14ac:dyDescent="0.25">
      <c r="B63" s="143">
        <v>72</v>
      </c>
      <c r="C63" s="161">
        <v>56564.180852379337</v>
      </c>
      <c r="D63" s="162">
        <v>64652.483525575859</v>
      </c>
      <c r="E63" s="163">
        <v>70044.68530770691</v>
      </c>
      <c r="F63" s="161">
        <v>72587.106793210653</v>
      </c>
      <c r="G63" s="162">
        <v>90633.284397909069</v>
      </c>
      <c r="H63" s="162">
        <v>94110.345518760223</v>
      </c>
      <c r="I63" s="162">
        <v>103995.05315541488</v>
      </c>
      <c r="J63" s="162">
        <v>114172.73548754725</v>
      </c>
      <c r="K63" s="162">
        <v>121137.84972967111</v>
      </c>
      <c r="L63" s="162">
        <v>180392.92207032465</v>
      </c>
      <c r="M63" s="164">
        <v>201028.96045059664</v>
      </c>
      <c r="N63" s="161">
        <v>230437.99218866805</v>
      </c>
      <c r="O63" s="162">
        <v>257285.90636810716</v>
      </c>
      <c r="P63" s="162">
        <v>301852.72106102726</v>
      </c>
      <c r="Q63" s="162">
        <v>331120.83471221867</v>
      </c>
      <c r="R63" s="163">
        <v>365652.21779622108</v>
      </c>
      <c r="S63" s="6"/>
      <c r="T63" s="6"/>
      <c r="V63" s="3"/>
      <c r="W63" s="3"/>
      <c r="Y63" s="43"/>
      <c r="Z63" s="43"/>
      <c r="AB63" s="6"/>
      <c r="AC63" s="6"/>
      <c r="AD63" s="6"/>
      <c r="AE63" s="6"/>
      <c r="AF63" s="6"/>
      <c r="AH63" s="6"/>
      <c r="AI63" s="6"/>
      <c r="AJ63" s="6"/>
      <c r="AK63" s="6"/>
      <c r="AL63" s="6"/>
      <c r="AN63" s="2"/>
      <c r="AO63" s="2"/>
      <c r="AP63" s="2"/>
      <c r="AQ63" s="2"/>
    </row>
    <row r="64" spans="2:43" x14ac:dyDescent="0.25">
      <c r="B64" s="143">
        <v>73</v>
      </c>
      <c r="C64" s="161">
        <v>59169.73202990659</v>
      </c>
      <c r="D64" s="162">
        <v>67648.867379732226</v>
      </c>
      <c r="E64" s="163">
        <v>73301.624279615964</v>
      </c>
      <c r="F64" s="161">
        <v>75967.167154119976</v>
      </c>
      <c r="G64" s="162">
        <v>94830.813907443633</v>
      </c>
      <c r="H64" s="162">
        <v>98530.424452257066</v>
      </c>
      <c r="I64" s="162">
        <v>109896.32427183611</v>
      </c>
      <c r="J64" s="162">
        <v>120678.66593891218</v>
      </c>
      <c r="K64" s="162">
        <v>128040.67483939351</v>
      </c>
      <c r="L64" s="162">
        <v>190672.29218348124</v>
      </c>
      <c r="M64" s="164">
        <v>212484.23854143664</v>
      </c>
      <c r="N64" s="161">
        <v>248873.03156376153</v>
      </c>
      <c r="O64" s="162">
        <v>277868.77887755574</v>
      </c>
      <c r="P64" s="162">
        <v>326000.93874590949</v>
      </c>
      <c r="Q64" s="162">
        <v>357610.50148919621</v>
      </c>
      <c r="R64" s="163">
        <v>394904.39521991881</v>
      </c>
      <c r="S64" s="6"/>
      <c r="T64" s="6"/>
      <c r="V64" s="3"/>
      <c r="W64" s="3"/>
      <c r="Y64" s="43"/>
      <c r="Z64" s="43"/>
      <c r="AB64" s="6"/>
      <c r="AC64" s="6"/>
      <c r="AD64" s="6"/>
      <c r="AE64" s="6"/>
      <c r="AF64" s="6"/>
      <c r="AH64" s="6"/>
      <c r="AI64" s="6"/>
      <c r="AJ64" s="6"/>
      <c r="AK64" s="6"/>
      <c r="AL64" s="6"/>
      <c r="AN64" s="2"/>
      <c r="AO64" s="2"/>
      <c r="AP64" s="2"/>
      <c r="AQ64" s="2"/>
    </row>
    <row r="65" spans="2:43" x14ac:dyDescent="0.25">
      <c r="B65" s="143">
        <v>74</v>
      </c>
      <c r="C65" s="161">
        <v>61866.152800661432</v>
      </c>
      <c r="D65" s="162">
        <v>70749.751266100255</v>
      </c>
      <c r="E65" s="163">
        <v>76672.150243059514</v>
      </c>
      <c r="F65" s="161">
        <v>79465.108412065441</v>
      </c>
      <c r="G65" s="162">
        <v>99172.210419842697</v>
      </c>
      <c r="H65" s="162">
        <v>103104.65532803188</v>
      </c>
      <c r="I65" s="162">
        <v>114847.19814418782</v>
      </c>
      <c r="J65" s="162">
        <v>126114.60628106318</v>
      </c>
      <c r="K65" s="162">
        <v>133808.23503224505</v>
      </c>
      <c r="L65" s="162">
        <v>199261.07792407984</v>
      </c>
      <c r="M65" s="164">
        <v>222055.53795357404</v>
      </c>
      <c r="N65" s="161">
        <v>264758.21199264168</v>
      </c>
      <c r="O65" s="162">
        <v>297385.75608241401</v>
      </c>
      <c r="P65" s="162">
        <v>358485.04427700001</v>
      </c>
      <c r="Q65" s="162">
        <v>393676.70087900001</v>
      </c>
      <c r="R65" s="163">
        <v>430295.32686310337</v>
      </c>
      <c r="S65" s="6"/>
      <c r="T65" s="6"/>
      <c r="V65" s="3"/>
      <c r="W65" s="3"/>
      <c r="Y65" s="43"/>
      <c r="Z65" s="43"/>
      <c r="AB65" s="6"/>
      <c r="AC65" s="6"/>
      <c r="AD65" s="6"/>
      <c r="AE65" s="6"/>
      <c r="AF65" s="6"/>
      <c r="AH65" s="6"/>
      <c r="AI65" s="6"/>
      <c r="AJ65" s="6"/>
      <c r="AK65" s="6"/>
      <c r="AL65" s="6"/>
      <c r="AN65" s="2"/>
      <c r="AO65" s="2"/>
      <c r="AP65" s="2"/>
      <c r="AQ65" s="2"/>
    </row>
    <row r="66" spans="2:43" x14ac:dyDescent="0.25">
      <c r="B66" s="143">
        <v>75</v>
      </c>
      <c r="C66" s="161">
        <v>64654.99125993254</v>
      </c>
      <c r="D66" s="162">
        <v>73956.915494262066</v>
      </c>
      <c r="E66" s="163">
        <v>80158.198317148417</v>
      </c>
      <c r="F66" s="161">
        <v>83082.938839064649</v>
      </c>
      <c r="G66" s="162">
        <v>103659.8838615275</v>
      </c>
      <c r="H66" s="162">
        <v>107835.66434795398</v>
      </c>
      <c r="I66" s="162">
        <v>120021.81871895117</v>
      </c>
      <c r="J66" s="162">
        <v>131796.26673562964</v>
      </c>
      <c r="K66" s="162">
        <v>139836.50550698861</v>
      </c>
      <c r="L66" s="162">
        <v>208238.10144229484</v>
      </c>
      <c r="M66" s="164">
        <v>232059.48758250568</v>
      </c>
      <c r="N66" s="161">
        <v>282825.91678890702</v>
      </c>
      <c r="O66" s="162">
        <v>317821.55372682377</v>
      </c>
      <c r="P66" s="162">
        <v>387187.35927700007</v>
      </c>
      <c r="Q66" s="162">
        <v>424762.30587900005</v>
      </c>
      <c r="R66" s="163">
        <v>468278.67986310343</v>
      </c>
      <c r="S66" s="6"/>
      <c r="T66" s="6"/>
      <c r="V66" s="3"/>
      <c r="W66" s="3"/>
      <c r="Y66" s="43"/>
      <c r="Z66" s="43"/>
      <c r="AB66" s="6"/>
      <c r="AC66" s="6"/>
      <c r="AD66" s="6"/>
      <c r="AE66" s="6"/>
      <c r="AF66" s="6"/>
      <c r="AH66" s="6"/>
      <c r="AI66" s="6"/>
      <c r="AJ66" s="6"/>
      <c r="AK66" s="6"/>
      <c r="AL66" s="6"/>
      <c r="AN66" s="2"/>
      <c r="AO66" s="2"/>
      <c r="AP66" s="2"/>
      <c r="AQ66" s="2"/>
    </row>
    <row r="67" spans="2:43" x14ac:dyDescent="0.25">
      <c r="B67" s="143">
        <v>76</v>
      </c>
      <c r="C67" s="161">
        <v>67537.795503008732</v>
      </c>
      <c r="D67" s="162">
        <v>77272.140373799673</v>
      </c>
      <c r="E67" s="163">
        <v>83761.703620993649</v>
      </c>
      <c r="F67" s="161">
        <v>86822.666707135329</v>
      </c>
      <c r="G67" s="162">
        <v>108296.24415891922</v>
      </c>
      <c r="H67" s="162">
        <v>112726.07771389255</v>
      </c>
      <c r="I67" s="162">
        <v>124432.72787018848</v>
      </c>
      <c r="J67" s="162">
        <v>136637.55626320414</v>
      </c>
      <c r="K67" s="162">
        <v>144973.13817839479</v>
      </c>
      <c r="L67" s="162">
        <v>215887.33889586254</v>
      </c>
      <c r="M67" s="164">
        <v>240583.75913308799</v>
      </c>
      <c r="N67" s="161">
        <v>301916.6103311787</v>
      </c>
      <c r="O67" s="162">
        <v>339416.6667975543</v>
      </c>
      <c r="P67" s="162">
        <v>418578.07427700004</v>
      </c>
      <c r="Q67" s="162">
        <v>458067.71087900008</v>
      </c>
      <c r="R67" s="163">
        <v>504914.62536310346</v>
      </c>
      <c r="S67" s="6"/>
      <c r="T67" s="6"/>
      <c r="V67" s="3"/>
      <c r="W67" s="3"/>
      <c r="Y67" s="43"/>
      <c r="Z67" s="43"/>
      <c r="AB67" s="6"/>
      <c r="AC67" s="6"/>
      <c r="AD67" s="6"/>
      <c r="AE67" s="6"/>
      <c r="AF67" s="6"/>
      <c r="AH67" s="6"/>
      <c r="AI67" s="6"/>
      <c r="AJ67" s="6"/>
      <c r="AK67" s="6"/>
      <c r="AL67" s="6"/>
      <c r="AN67" s="2"/>
      <c r="AO67" s="2"/>
      <c r="AP67" s="2"/>
      <c r="AQ67" s="2"/>
    </row>
    <row r="68" spans="2:43" x14ac:dyDescent="0.25">
      <c r="B68" s="143">
        <v>77</v>
      </c>
      <c r="C68" s="161">
        <v>70516.11362517871</v>
      </c>
      <c r="D68" s="162">
        <v>80697.206214295147</v>
      </c>
      <c r="E68" s="163">
        <v>87484.601273706125</v>
      </c>
      <c r="F68" s="161">
        <v>90686.300288295068</v>
      </c>
      <c r="G68" s="162">
        <v>113083.70123843895</v>
      </c>
      <c r="H68" s="162">
        <v>117778.52162771676</v>
      </c>
      <c r="I68" s="162">
        <v>129009.76221548428</v>
      </c>
      <c r="J68" s="162">
        <v>141662.95651257952</v>
      </c>
      <c r="K68" s="162">
        <v>150305.11325668904</v>
      </c>
      <c r="L68" s="162">
        <v>223827.47128987566</v>
      </c>
      <c r="M68" s="164">
        <v>249432.20253479917</v>
      </c>
      <c r="N68" s="161">
        <v>322222.60098182788</v>
      </c>
      <c r="O68" s="162">
        <v>362388.36111301882</v>
      </c>
      <c r="P68" s="162">
        <v>451941.08927700005</v>
      </c>
      <c r="Q68" s="162">
        <v>493392.71587900002</v>
      </c>
      <c r="R68" s="163">
        <v>534199.43556310341</v>
      </c>
      <c r="S68" s="6"/>
      <c r="T68" s="6"/>
      <c r="V68" s="3"/>
      <c r="W68" s="3"/>
      <c r="Y68" s="43"/>
      <c r="Z68" s="43"/>
      <c r="AB68" s="6"/>
      <c r="AC68" s="6"/>
      <c r="AD68" s="6"/>
      <c r="AE68" s="6"/>
      <c r="AF68" s="6"/>
      <c r="AH68" s="6"/>
      <c r="AI68" s="6"/>
      <c r="AJ68" s="6"/>
      <c r="AK68" s="6"/>
      <c r="AL68" s="6"/>
      <c r="AN68" s="2"/>
      <c r="AO68" s="2"/>
      <c r="AP68" s="2"/>
      <c r="AQ68" s="2"/>
    </row>
    <row r="69" spans="2:43" x14ac:dyDescent="0.25">
      <c r="B69" s="143">
        <v>78</v>
      </c>
      <c r="C69" s="161">
        <v>73591.493721731196</v>
      </c>
      <c r="D69" s="162">
        <v>84233.893325330515</v>
      </c>
      <c r="E69" s="163">
        <v>91328.826394396732</v>
      </c>
      <c r="F69" s="161">
        <v>94675.847854561536</v>
      </c>
      <c r="G69" s="162">
        <v>118024.66502650798</v>
      </c>
      <c r="H69" s="162">
        <v>122995.62229129604</v>
      </c>
      <c r="I69" s="162">
        <v>133762.89008630702</v>
      </c>
      <c r="J69" s="162">
        <v>146882.44843840116</v>
      </c>
      <c r="K69" s="162">
        <v>155843.02058522438</v>
      </c>
      <c r="L69" s="162">
        <v>232074.26853267383</v>
      </c>
      <c r="M69" s="164">
        <v>258622.39169377444</v>
      </c>
      <c r="N69" s="161">
        <v>343921.78287736676</v>
      </c>
      <c r="O69" s="162">
        <v>386937.74305562087</v>
      </c>
      <c r="P69" s="162">
        <v>487637.20427700004</v>
      </c>
      <c r="Q69" s="162">
        <v>530849.52087899996</v>
      </c>
      <c r="R69" s="163">
        <v>574652.78496310348</v>
      </c>
      <c r="S69" s="6"/>
      <c r="T69" s="6"/>
      <c r="V69" s="3"/>
      <c r="W69" s="3"/>
      <c r="Y69" s="43"/>
      <c r="Z69" s="43"/>
      <c r="AB69" s="6"/>
      <c r="AC69" s="6"/>
      <c r="AD69" s="6"/>
      <c r="AE69" s="6"/>
      <c r="AF69" s="6"/>
      <c r="AH69" s="6"/>
      <c r="AI69" s="6"/>
      <c r="AJ69" s="6"/>
      <c r="AK69" s="6"/>
      <c r="AL69" s="6"/>
      <c r="AN69" s="2"/>
      <c r="AO69" s="2"/>
      <c r="AP69" s="2"/>
      <c r="AQ69" s="2"/>
    </row>
    <row r="70" spans="2:43" x14ac:dyDescent="0.25">
      <c r="B70" s="143">
        <v>79</v>
      </c>
      <c r="C70" s="161">
        <v>76765.483887954993</v>
      </c>
      <c r="D70" s="162">
        <v>87883.982016487877</v>
      </c>
      <c r="E70" s="163">
        <v>95296.314102176446</v>
      </c>
      <c r="F70" s="161">
        <v>98793.317677952393</v>
      </c>
      <c r="G70" s="162">
        <v>123121.54544954744</v>
      </c>
      <c r="H70" s="162">
        <v>128380.00590649944</v>
      </c>
      <c r="I70" s="162">
        <v>138688.27595553137</v>
      </c>
      <c r="J70" s="162">
        <v>152290.23405475623</v>
      </c>
      <c r="K70" s="162">
        <v>161580.70847162654</v>
      </c>
      <c r="L70" s="162">
        <v>240618.56980651486</v>
      </c>
      <c r="M70" s="164">
        <v>268144.1178410307</v>
      </c>
      <c r="N70" s="161">
        <v>367144.88516337838</v>
      </c>
      <c r="O70" s="162">
        <v>413212.75932384742</v>
      </c>
      <c r="P70" s="162">
        <v>525728.01927699998</v>
      </c>
      <c r="Q70" s="162">
        <v>570573.42587899999</v>
      </c>
      <c r="R70" s="163">
        <v>634229.06661310338</v>
      </c>
      <c r="S70" s="6"/>
      <c r="T70" s="6"/>
      <c r="V70" s="3"/>
      <c r="W70" s="3"/>
      <c r="Y70" s="43"/>
      <c r="Z70" s="43"/>
      <c r="AB70" s="6"/>
      <c r="AC70" s="6"/>
      <c r="AD70" s="6"/>
      <c r="AE70" s="6"/>
      <c r="AF70" s="6"/>
      <c r="AH70" s="6"/>
      <c r="AI70" s="6"/>
      <c r="AJ70" s="6"/>
      <c r="AK70" s="6"/>
      <c r="AL70" s="6"/>
      <c r="AN70" s="2"/>
      <c r="AO70" s="2"/>
      <c r="AP70" s="2"/>
      <c r="AQ70" s="2"/>
    </row>
    <row r="71" spans="2:43" x14ac:dyDescent="0.25">
      <c r="B71" s="143">
        <v>80</v>
      </c>
      <c r="C71" s="161">
        <v>80039.632219138774</v>
      </c>
      <c r="D71" s="162">
        <v>91649.252597349245</v>
      </c>
      <c r="E71" s="163">
        <v>99388.999516156211</v>
      </c>
      <c r="F71" s="161">
        <v>103040.71803048528</v>
      </c>
      <c r="G71" s="162">
        <v>128376.75243397856</v>
      </c>
      <c r="H71" s="162">
        <v>133934.2986751963</v>
      </c>
      <c r="I71" s="162">
        <v>143803.79073203003</v>
      </c>
      <c r="J71" s="162">
        <v>157908.14308585212</v>
      </c>
      <c r="K71" s="162">
        <v>167541.3383636736</v>
      </c>
      <c r="L71" s="162">
        <v>249494.86607564637</v>
      </c>
      <c r="M71" s="164">
        <v>278035.81753277016</v>
      </c>
      <c r="N71" s="161">
        <v>392039.43053456949</v>
      </c>
      <c r="O71" s="162">
        <v>441380.36823086615</v>
      </c>
      <c r="P71" s="162">
        <v>565948.43427700002</v>
      </c>
      <c r="Q71" s="162">
        <v>613006.63087900006</v>
      </c>
      <c r="R71" s="163">
        <v>681329.92416310345</v>
      </c>
      <c r="S71" s="6"/>
      <c r="T71" s="6"/>
      <c r="V71" s="3"/>
      <c r="W71" s="3"/>
      <c r="Y71" s="43"/>
      <c r="Z71" s="43"/>
      <c r="AB71" s="6"/>
      <c r="AC71" s="6"/>
      <c r="AD71" s="6"/>
      <c r="AE71" s="6"/>
      <c r="AF71" s="6"/>
      <c r="AH71" s="6"/>
      <c r="AI71" s="6"/>
      <c r="AJ71" s="6"/>
      <c r="AK71" s="6"/>
      <c r="AL71" s="6"/>
      <c r="AN71" s="2"/>
      <c r="AO71" s="2"/>
      <c r="AP71" s="2"/>
      <c r="AQ71" s="2"/>
    </row>
    <row r="72" spans="2:43" x14ac:dyDescent="0.25">
      <c r="B72" s="143">
        <v>81</v>
      </c>
      <c r="C72" s="161">
        <v>83415.486810571325</v>
      </c>
      <c r="D72" s="162">
        <v>95531.485377496661</v>
      </c>
      <c r="E72" s="163">
        <v>103608.8177554469</v>
      </c>
      <c r="F72" s="161">
        <v>107420.05718417786</v>
      </c>
      <c r="G72" s="162">
        <v>133792.69590622245</v>
      </c>
      <c r="H72" s="162">
        <v>139661.12679925581</v>
      </c>
      <c r="I72" s="162">
        <v>147721.39420302532</v>
      </c>
      <c r="J72" s="162">
        <v>161115.50770573528</v>
      </c>
      <c r="K72" s="162">
        <v>170944.36844517713</v>
      </c>
      <c r="L72" s="162">
        <v>254562.50217506176</v>
      </c>
      <c r="M72" s="164">
        <v>283683.16558454267</v>
      </c>
      <c r="N72" s="161">
        <v>418766.32821457664</v>
      </c>
      <c r="O72" s="162">
        <v>471622.69941728312</v>
      </c>
      <c r="P72" s="162">
        <v>608641.64927699999</v>
      </c>
      <c r="Q72" s="162">
        <v>658475.83587900014</v>
      </c>
      <c r="R72" s="163">
        <v>731800.74171310361</v>
      </c>
      <c r="S72" s="6"/>
      <c r="T72" s="6"/>
      <c r="V72" s="3"/>
      <c r="W72" s="3"/>
      <c r="Y72" s="43"/>
      <c r="Z72" s="43"/>
      <c r="AB72" s="6"/>
      <c r="AC72" s="6"/>
      <c r="AD72" s="6"/>
      <c r="AE72" s="6"/>
      <c r="AF72" s="6"/>
      <c r="AH72" s="6"/>
      <c r="AI72" s="6"/>
      <c r="AJ72" s="6"/>
      <c r="AK72" s="6"/>
      <c r="AL72" s="6"/>
      <c r="AN72" s="2"/>
      <c r="AO72" s="2"/>
      <c r="AP72" s="2"/>
      <c r="AQ72" s="2"/>
    </row>
    <row r="73" spans="2:43" x14ac:dyDescent="0.25">
      <c r="B73" s="143">
        <v>82</v>
      </c>
      <c r="C73" s="161">
        <v>86894.595757541407</v>
      </c>
      <c r="D73" s="162">
        <v>99532.460666512241</v>
      </c>
      <c r="E73" s="163">
        <v>107957.70393915949</v>
      </c>
      <c r="F73" s="161">
        <v>111933.34341104781</v>
      </c>
      <c r="G73" s="162">
        <v>139371.78579270036</v>
      </c>
      <c r="H73" s="162">
        <v>145563.11648054729</v>
      </c>
      <c r="I73" s="162">
        <v>153970.55974792215</v>
      </c>
      <c r="J73" s="162">
        <v>162787.65920567373</v>
      </c>
      <c r="K73" s="162">
        <v>173555.58700708181</v>
      </c>
      <c r="L73" s="162">
        <v>257204.5015449645</v>
      </c>
      <c r="M73" s="164">
        <v>286627.39632678666</v>
      </c>
      <c r="N73" s="161">
        <v>441379.6495831004</v>
      </c>
      <c r="O73" s="162">
        <v>497224.41091390076</v>
      </c>
      <c r="P73" s="162">
        <v>650396.28212700004</v>
      </c>
      <c r="Q73" s="162">
        <v>701552.54087900009</v>
      </c>
      <c r="R73" s="163">
        <v>759012.04656310356</v>
      </c>
      <c r="S73" s="6"/>
      <c r="T73" s="6"/>
      <c r="V73" s="3"/>
      <c r="W73" s="3"/>
      <c r="Y73" s="43"/>
      <c r="Z73" s="43"/>
      <c r="AB73" s="6"/>
      <c r="AC73" s="6"/>
      <c r="AD73" s="6"/>
      <c r="AE73" s="6"/>
      <c r="AF73" s="6"/>
      <c r="AH73" s="6"/>
      <c r="AI73" s="6"/>
      <c r="AJ73" s="6"/>
      <c r="AK73" s="6"/>
      <c r="AL73" s="6"/>
      <c r="AN73" s="2"/>
      <c r="AO73" s="2"/>
      <c r="AP73" s="2"/>
      <c r="AQ73" s="2"/>
    </row>
    <row r="74" spans="2:43" x14ac:dyDescent="0.25">
      <c r="B74" s="143">
        <v>83</v>
      </c>
      <c r="C74" s="161">
        <v>90478.507155337706</v>
      </c>
      <c r="D74" s="162">
        <v>103653.95877397798</v>
      </c>
      <c r="E74" s="163">
        <v>112437.59318640486</v>
      </c>
      <c r="F74" s="161">
        <v>116582.5849831127</v>
      </c>
      <c r="G74" s="162">
        <v>145116.43201983342</v>
      </c>
      <c r="H74" s="162">
        <v>151642.89392093982</v>
      </c>
      <c r="I74" s="162">
        <v>160407.97115539663</v>
      </c>
      <c r="J74" s="162">
        <v>169173.04838985341</v>
      </c>
      <c r="K74" s="162">
        <v>180736.39479099817</v>
      </c>
      <c r="L74" s="162">
        <v>259899.31035777298</v>
      </c>
      <c r="M74" s="164">
        <v>289630.47764524777</v>
      </c>
      <c r="N74" s="161">
        <v>464619.63054903853</v>
      </c>
      <c r="O74" s="162">
        <v>523537.99538642354</v>
      </c>
      <c r="P74" s="162">
        <v>691882.49233725003</v>
      </c>
      <c r="Q74" s="162">
        <v>746799.5458790001</v>
      </c>
      <c r="R74" s="163">
        <v>815199.22791310342</v>
      </c>
      <c r="S74" s="6"/>
      <c r="T74" s="6"/>
      <c r="V74" s="3"/>
      <c r="W74" s="3"/>
      <c r="Y74" s="43"/>
      <c r="Z74" s="43"/>
      <c r="AB74" s="6"/>
      <c r="AC74" s="6"/>
      <c r="AD74" s="6"/>
      <c r="AE74" s="6"/>
      <c r="AF74" s="6"/>
      <c r="AH74" s="6"/>
      <c r="AI74" s="6"/>
      <c r="AJ74" s="6"/>
      <c r="AK74" s="6"/>
      <c r="AL74" s="6"/>
      <c r="AN74" s="2"/>
      <c r="AO74" s="2"/>
      <c r="AP74" s="2"/>
      <c r="AQ74" s="2"/>
    </row>
    <row r="75" spans="2:43" x14ac:dyDescent="0.25">
      <c r="B75" s="143">
        <v>84</v>
      </c>
      <c r="C75" s="161">
        <v>94168.769099248966</v>
      </c>
      <c r="D75" s="162">
        <v>107897.76000947598</v>
      </c>
      <c r="E75" s="163">
        <v>117050.42061629398</v>
      </c>
      <c r="F75" s="161">
        <v>121369.79017239028</v>
      </c>
      <c r="G75" s="162">
        <v>151029.04451404282</v>
      </c>
      <c r="H75" s="162">
        <v>157903.08532230282</v>
      </c>
      <c r="I75" s="162">
        <v>167036.40910978094</v>
      </c>
      <c r="J75" s="162">
        <v>176169.73289725912</v>
      </c>
      <c r="K75" s="162">
        <v>188127.1604087599</v>
      </c>
      <c r="L75" s="162">
        <v>262648.61490399454</v>
      </c>
      <c r="M75" s="164">
        <v>292694.2887335429</v>
      </c>
      <c r="N75" s="161">
        <v>488560.94155010162</v>
      </c>
      <c r="O75" s="162">
        <v>550647.777449021</v>
      </c>
      <c r="P75" s="162">
        <v>736065.3062111662</v>
      </c>
      <c r="Q75" s="162">
        <v>794536.95087900001</v>
      </c>
      <c r="R75" s="163">
        <v>867232.99936310342</v>
      </c>
      <c r="S75" s="6"/>
      <c r="T75" s="6"/>
      <c r="V75" s="3"/>
      <c r="W75" s="3"/>
      <c r="Y75" s="43"/>
      <c r="Z75" s="43"/>
      <c r="AB75" s="6"/>
      <c r="AC75" s="6"/>
      <c r="AD75" s="6"/>
      <c r="AE75" s="6"/>
      <c r="AF75" s="6"/>
      <c r="AH75" s="6"/>
      <c r="AI75" s="6"/>
      <c r="AJ75" s="6"/>
      <c r="AK75" s="6"/>
      <c r="AL75" s="6"/>
      <c r="AN75" s="2"/>
      <c r="AO75" s="2"/>
      <c r="AP75" s="2"/>
      <c r="AQ75" s="2"/>
    </row>
    <row r="76" spans="2:43" x14ac:dyDescent="0.25">
      <c r="B76" s="155" t="s">
        <v>7</v>
      </c>
      <c r="C76" s="165">
        <v>97966.929684563976</v>
      </c>
      <c r="D76" s="166">
        <v>112265.64468258822</v>
      </c>
      <c r="E76" s="167">
        <v>121798.12134793772</v>
      </c>
      <c r="F76" s="165">
        <v>126296.9672508981</v>
      </c>
      <c r="G76" s="166">
        <v>157112.03320174979</v>
      </c>
      <c r="H76" s="166">
        <v>164346.31688650534</v>
      </c>
      <c r="I76" s="166">
        <v>173858.65429540718</v>
      </c>
      <c r="J76" s="166">
        <v>183370.99170430898</v>
      </c>
      <c r="K76" s="166">
        <v>195730.89626839364</v>
      </c>
      <c r="L76" s="166">
        <v>265454.17277620145</v>
      </c>
      <c r="M76" s="168">
        <v>295820.78824394976</v>
      </c>
      <c r="N76" s="165">
        <v>512975.1171362949</v>
      </c>
      <c r="O76" s="166">
        <v>578295.60909926658</v>
      </c>
      <c r="P76" s="166">
        <v>775880.81886754534</v>
      </c>
      <c r="Q76" s="166">
        <v>838791.75587900006</v>
      </c>
      <c r="R76" s="167">
        <v>915470.73681310343</v>
      </c>
      <c r="S76" s="6"/>
      <c r="T76" s="6"/>
      <c r="V76" s="3"/>
      <c r="W76" s="3"/>
      <c r="Y76" s="43"/>
      <c r="Z76" s="43"/>
      <c r="AB76" s="6"/>
      <c r="AC76" s="6"/>
      <c r="AD76" s="6"/>
      <c r="AE76" s="6"/>
      <c r="AF76" s="6"/>
      <c r="AH76" s="6"/>
      <c r="AI76" s="6"/>
      <c r="AJ76" s="6"/>
      <c r="AK76" s="6"/>
      <c r="AL76" s="6"/>
      <c r="AN76" s="2"/>
      <c r="AO76" s="2"/>
      <c r="AP76" s="2"/>
      <c r="AQ76" s="2"/>
    </row>
    <row r="77" spans="2:43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43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43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43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S11:T76">
    <cfRule type="cellIs" dxfId="6" priority="6" operator="lessThan">
      <formula>200</formula>
    </cfRule>
  </conditionalFormatting>
  <conditionalFormatting sqref="V11:Z76">
    <cfRule type="cellIs" dxfId="5" priority="2" operator="lessThan">
      <formula>100</formula>
    </cfRule>
  </conditionalFormatting>
  <conditionalFormatting sqref="AH9:AL76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94"/>
  <sheetViews>
    <sheetView view="pageBreakPreview" zoomScale="80" zoomScaleNormal="70" zoomScaleSheetLayoutView="80" workbookViewId="0">
      <pane xSplit="2" ySplit="8" topLeftCell="C60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10" width="10.28515625" style="144" bestFit="1" customWidth="1"/>
    <col min="11" max="12" width="10.28515625" style="144" customWidth="1"/>
    <col min="13" max="13" width="10.28515625" style="145" customWidth="1"/>
    <col min="14" max="14" width="10.28515625" style="141" bestFit="1" customWidth="1"/>
    <col min="15" max="16" width="10.28515625" style="144" bestFit="1" customWidth="1"/>
    <col min="17" max="17" width="10.140625" style="144" customWidth="1"/>
    <col min="18" max="18" width="10.5703125" style="145" customWidth="1"/>
    <col min="19" max="19" width="11.140625" customWidth="1"/>
    <col min="20" max="20" width="11.28515625" customWidth="1"/>
    <col min="22" max="22" width="10.7109375" customWidth="1"/>
    <col min="23" max="23" width="10.28515625" customWidth="1"/>
  </cols>
  <sheetData>
    <row r="1" spans="1:43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43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"/>
    </row>
    <row r="3" spans="1:43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AH3" s="1"/>
      <c r="AN3" s="1"/>
    </row>
    <row r="4" spans="1:43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V4" s="6"/>
      <c r="W4" s="6"/>
      <c r="Y4" s="6"/>
      <c r="Z4" s="6"/>
    </row>
    <row r="5" spans="1:43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V5" s="6"/>
      <c r="W5" s="6"/>
      <c r="Y5" s="6"/>
      <c r="Z5" s="6"/>
      <c r="AH5" s="3"/>
      <c r="AI5" s="3"/>
      <c r="AJ5" s="3"/>
      <c r="AK5" s="3"/>
      <c r="AL5" s="3"/>
    </row>
    <row r="6" spans="1:43" x14ac:dyDescent="0.25">
      <c r="A6" s="1" t="s">
        <v>5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"/>
      <c r="V6" s="1"/>
      <c r="Y6" s="1"/>
      <c r="AH6" s="6"/>
      <c r="AI6" s="6"/>
      <c r="AJ6" s="6"/>
      <c r="AK6" s="6"/>
      <c r="AL6" s="6"/>
      <c r="AN6" s="2"/>
      <c r="AO6" s="2"/>
      <c r="AP6" s="2"/>
      <c r="AQ6" s="2"/>
    </row>
    <row r="7" spans="1:43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  <c r="S7" s="1"/>
      <c r="V7" s="1"/>
      <c r="Y7" s="1"/>
      <c r="AB7" s="6"/>
      <c r="AC7" s="6"/>
      <c r="AD7" s="6"/>
      <c r="AE7" s="6"/>
      <c r="AF7" s="6"/>
      <c r="AH7" s="6"/>
      <c r="AI7" s="6"/>
      <c r="AJ7" s="6"/>
      <c r="AK7" s="6"/>
      <c r="AL7" s="6"/>
      <c r="AN7" s="2"/>
      <c r="AO7" s="2"/>
      <c r="AP7" s="2"/>
      <c r="AQ7" s="2"/>
    </row>
    <row r="8" spans="1:43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43" x14ac:dyDescent="0.25">
      <c r="B9" s="143">
        <v>18</v>
      </c>
      <c r="C9" s="161">
        <v>9864.075315991231</v>
      </c>
      <c r="D9" s="162">
        <v>10603.880964690572</v>
      </c>
      <c r="E9" s="163">
        <v>11097.084730490134</v>
      </c>
      <c r="F9" s="161">
        <v>11319.72081501566</v>
      </c>
      <c r="G9" s="162">
        <v>11699.38846968078</v>
      </c>
      <c r="H9" s="162">
        <v>13288.367913279249</v>
      </c>
      <c r="I9" s="162">
        <v>14572.29943995276</v>
      </c>
      <c r="J9" s="162">
        <v>16016.307592360394</v>
      </c>
      <c r="K9" s="162">
        <v>16993.383350783937</v>
      </c>
      <c r="L9" s="162">
        <v>24037.361850771729</v>
      </c>
      <c r="M9" s="164">
        <v>26787.114535190442</v>
      </c>
      <c r="N9" s="161">
        <v>51396.186418734163</v>
      </c>
      <c r="O9" s="162">
        <v>56627.179900548836</v>
      </c>
      <c r="P9" s="162">
        <v>76065.348190200923</v>
      </c>
      <c r="Q9" s="162">
        <v>92026.812498050727</v>
      </c>
      <c r="R9" s="163">
        <v>99400.509907688654</v>
      </c>
      <c r="S9" s="6"/>
      <c r="T9" s="6"/>
      <c r="V9" s="6"/>
      <c r="W9" s="6"/>
      <c r="Y9" s="6"/>
      <c r="Z9" s="6"/>
      <c r="AH9" s="6"/>
      <c r="AI9" s="6"/>
      <c r="AJ9" s="6"/>
      <c r="AK9" s="6"/>
      <c r="AL9" s="6"/>
      <c r="AN9" s="2"/>
      <c r="AO9" s="2"/>
      <c r="AP9" s="2"/>
      <c r="AQ9" s="2"/>
    </row>
    <row r="10" spans="1:43" x14ac:dyDescent="0.25">
      <c r="B10" s="143">
        <v>19</v>
      </c>
      <c r="C10" s="161">
        <v>9864.075315991231</v>
      </c>
      <c r="D10" s="162">
        <v>10603.880964690572</v>
      </c>
      <c r="E10" s="163">
        <v>11097.084730490134</v>
      </c>
      <c r="F10" s="161">
        <v>11319.72081501566</v>
      </c>
      <c r="G10" s="162">
        <v>11699.38846968078</v>
      </c>
      <c r="H10" s="162">
        <v>13288.367913279249</v>
      </c>
      <c r="I10" s="162">
        <v>14657.996685700069</v>
      </c>
      <c r="J10" s="162">
        <v>16053.412359691989</v>
      </c>
      <c r="K10" s="162">
        <v>17032.751696563471</v>
      </c>
      <c r="L10" s="162">
        <v>24077.642707234791</v>
      </c>
      <c r="M10" s="164">
        <v>26832.00331800905</v>
      </c>
      <c r="N10" s="161">
        <v>51915.339816903193</v>
      </c>
      <c r="O10" s="162">
        <v>57199.171616715998</v>
      </c>
      <c r="P10" s="162">
        <v>76833.685040606986</v>
      </c>
      <c r="Q10" s="162">
        <v>92956.3762606573</v>
      </c>
      <c r="R10" s="163">
        <v>100404.55546231178</v>
      </c>
      <c r="AB10" s="6"/>
      <c r="AC10" s="6"/>
      <c r="AD10" s="6"/>
      <c r="AE10" s="6"/>
      <c r="AF10" s="6"/>
      <c r="AH10" s="6"/>
      <c r="AI10" s="6"/>
      <c r="AJ10" s="6"/>
      <c r="AK10" s="6"/>
      <c r="AL10" s="6"/>
      <c r="AN10" s="2"/>
      <c r="AO10" s="2"/>
      <c r="AP10" s="2"/>
      <c r="AQ10" s="2"/>
    </row>
    <row r="11" spans="1:43" x14ac:dyDescent="0.25">
      <c r="B11" s="143">
        <v>20</v>
      </c>
      <c r="C11" s="161">
        <v>9864.075315991231</v>
      </c>
      <c r="D11" s="162">
        <v>10603.880964690572</v>
      </c>
      <c r="E11" s="163">
        <v>11097.084730490134</v>
      </c>
      <c r="F11" s="161">
        <v>11319.72081501566</v>
      </c>
      <c r="G11" s="162">
        <v>11699.38846968078</v>
      </c>
      <c r="H11" s="162">
        <v>13288.367913279249</v>
      </c>
      <c r="I11" s="162">
        <v>14748.084509154354</v>
      </c>
      <c r="J11" s="162">
        <v>16219.599814771684</v>
      </c>
      <c r="K11" s="162">
        <v>17209.077426821517</v>
      </c>
      <c r="L11" s="162">
        <v>24266.19773898627</v>
      </c>
      <c r="M11" s="164">
        <v>27042.128092228031</v>
      </c>
      <c r="N11" s="161">
        <v>52439.737188791107</v>
      </c>
      <c r="O11" s="162">
        <v>57776.941026985856</v>
      </c>
      <c r="P11" s="162">
        <v>77609.78286929999</v>
      </c>
      <c r="Q11" s="162">
        <v>93895.329556219498</v>
      </c>
      <c r="R11" s="163">
        <v>101418.74289122401</v>
      </c>
      <c r="S11" s="43"/>
      <c r="T11" s="43"/>
      <c r="V11" s="3"/>
      <c r="W11" s="3"/>
      <c r="Y11" s="43"/>
      <c r="Z11" s="43"/>
      <c r="AB11" s="6"/>
      <c r="AC11" s="6"/>
      <c r="AD11" s="6"/>
      <c r="AE11" s="6"/>
      <c r="AF11" s="6"/>
      <c r="AH11" s="6"/>
      <c r="AI11" s="6"/>
      <c r="AJ11" s="6"/>
      <c r="AK11" s="6"/>
      <c r="AL11" s="6"/>
      <c r="AN11" s="2"/>
      <c r="AO11" s="2"/>
      <c r="AP11" s="2"/>
      <c r="AQ11" s="2"/>
    </row>
    <row r="12" spans="1:43" x14ac:dyDescent="0.25">
      <c r="B12" s="143">
        <v>21</v>
      </c>
      <c r="C12" s="161">
        <v>9864.3581614192954</v>
      </c>
      <c r="D12" s="162">
        <v>10604.185023525741</v>
      </c>
      <c r="E12" s="163">
        <v>11097.402931596705</v>
      </c>
      <c r="F12" s="161">
        <v>11320.045400055506</v>
      </c>
      <c r="G12" s="162">
        <v>11723.078731393009</v>
      </c>
      <c r="H12" s="162">
        <v>13294.005659604045</v>
      </c>
      <c r="I12" s="162">
        <v>15252.349047281132</v>
      </c>
      <c r="J12" s="162">
        <v>16756.372096690724</v>
      </c>
      <c r="K12" s="162">
        <v>17778.595532422602</v>
      </c>
      <c r="L12" s="162">
        <v>25048.209297369845</v>
      </c>
      <c r="M12" s="164">
        <v>27913.597819742703</v>
      </c>
      <c r="N12" s="161">
        <v>52969.431503829401</v>
      </c>
      <c r="O12" s="162">
        <v>58360.546491904905</v>
      </c>
      <c r="P12" s="162">
        <v>78393.720069999996</v>
      </c>
      <c r="Q12" s="162">
        <v>94843.767228504541</v>
      </c>
      <c r="R12" s="163">
        <v>102443.17463760001</v>
      </c>
      <c r="S12" s="43"/>
      <c r="T12" s="43"/>
      <c r="V12" s="3"/>
      <c r="W12" s="3"/>
      <c r="Y12" s="43"/>
      <c r="Z12" s="43"/>
      <c r="AB12" s="6"/>
      <c r="AC12" s="6"/>
      <c r="AD12" s="6"/>
      <c r="AE12" s="6"/>
      <c r="AF12" s="6"/>
      <c r="AH12" s="6"/>
      <c r="AI12" s="6"/>
      <c r="AJ12" s="6"/>
      <c r="AK12" s="6"/>
      <c r="AL12" s="6"/>
      <c r="AN12" s="2"/>
      <c r="AO12" s="2"/>
      <c r="AP12" s="2"/>
      <c r="AQ12" s="2"/>
    </row>
    <row r="13" spans="1:43" x14ac:dyDescent="0.25">
      <c r="B13" s="143">
        <v>22</v>
      </c>
      <c r="C13" s="161">
        <v>9881.4306469858111</v>
      </c>
      <c r="D13" s="162">
        <v>10623.767229401237</v>
      </c>
      <c r="E13" s="163">
        <v>11118.658284344856</v>
      </c>
      <c r="F13" s="161">
        <v>11342.090652643757</v>
      </c>
      <c r="G13" s="162">
        <v>11755.851987105072</v>
      </c>
      <c r="H13" s="162">
        <v>13371.87277470443</v>
      </c>
      <c r="I13" s="162">
        <v>15342.55848794425</v>
      </c>
      <c r="J13" s="162">
        <v>16856.0343465933</v>
      </c>
      <c r="K13" s="162">
        <v>17884.337683566348</v>
      </c>
      <c r="L13" s="162">
        <v>25200.817565611113</v>
      </c>
      <c r="M13" s="164">
        <v>28083.66370242045</v>
      </c>
      <c r="N13" s="161">
        <v>53087.20124048146</v>
      </c>
      <c r="O13" s="162">
        <v>58503.872470277529</v>
      </c>
      <c r="P13" s="162">
        <v>78491.757999999987</v>
      </c>
      <c r="Q13" s="162">
        <v>96054.742431947743</v>
      </c>
      <c r="R13" s="163">
        <v>103906.11570000002</v>
      </c>
      <c r="S13" s="43"/>
      <c r="T13" s="43"/>
      <c r="V13" s="3"/>
      <c r="W13" s="3"/>
      <c r="Y13" s="43"/>
      <c r="Z13" s="43"/>
      <c r="AB13" s="6"/>
      <c r="AC13" s="6"/>
      <c r="AD13" s="6"/>
      <c r="AE13" s="6"/>
      <c r="AF13" s="6"/>
      <c r="AH13" s="6"/>
      <c r="AI13" s="6"/>
      <c r="AJ13" s="6"/>
      <c r="AK13" s="6"/>
      <c r="AL13" s="6"/>
      <c r="AN13" s="2"/>
      <c r="AO13" s="2"/>
      <c r="AP13" s="2"/>
      <c r="AQ13" s="2"/>
    </row>
    <row r="14" spans="1:43" x14ac:dyDescent="0.25">
      <c r="B14" s="143">
        <v>23</v>
      </c>
      <c r="C14" s="161">
        <v>9905.4201765511716</v>
      </c>
      <c r="D14" s="162">
        <v>10651.256961654903</v>
      </c>
      <c r="E14" s="163">
        <v>11148.481485057391</v>
      </c>
      <c r="F14" s="161">
        <v>11373.015115172948</v>
      </c>
      <c r="G14" s="162">
        <v>11822.823399310189</v>
      </c>
      <c r="H14" s="162">
        <v>13453.076041729979</v>
      </c>
      <c r="I14" s="162">
        <v>15437.426099310012</v>
      </c>
      <c r="J14" s="162">
        <v>16960.235561070473</v>
      </c>
      <c r="K14" s="162">
        <v>17994.895699077519</v>
      </c>
      <c r="L14" s="162">
        <v>25361.011538708612</v>
      </c>
      <c r="M14" s="164">
        <v>28262.18305624347</v>
      </c>
      <c r="N14" s="161">
        <v>53190.245903072311</v>
      </c>
      <c r="O14" s="162">
        <v>58631.054159095067</v>
      </c>
      <c r="P14" s="162">
        <v>78825.635399999999</v>
      </c>
      <c r="Q14" s="162">
        <v>96834.395122376241</v>
      </c>
      <c r="R14" s="163">
        <v>103972.31100000002</v>
      </c>
      <c r="S14" s="43"/>
      <c r="T14" s="43"/>
      <c r="V14" s="3"/>
      <c r="W14" s="3"/>
      <c r="Y14" s="43"/>
      <c r="Z14" s="43"/>
      <c r="AB14" s="6"/>
      <c r="AC14" s="6"/>
      <c r="AD14" s="6"/>
      <c r="AE14" s="6"/>
      <c r="AF14" s="6"/>
      <c r="AH14" s="6"/>
      <c r="AI14" s="6"/>
      <c r="AJ14" s="6"/>
      <c r="AK14" s="6"/>
      <c r="AL14" s="6"/>
      <c r="AN14" s="2"/>
      <c r="AO14" s="2"/>
      <c r="AP14" s="2"/>
      <c r="AQ14" s="2"/>
    </row>
    <row r="15" spans="1:43" x14ac:dyDescent="0.25">
      <c r="B15" s="143">
        <v>24</v>
      </c>
      <c r="C15" s="161">
        <v>9955.472327049154</v>
      </c>
      <c r="D15" s="162">
        <v>10708.521419158284</v>
      </c>
      <c r="E15" s="163">
        <v>11210.554147231038</v>
      </c>
      <c r="F15" s="161">
        <v>11437.355659668719</v>
      </c>
      <c r="G15" s="162">
        <v>11911.079095533147</v>
      </c>
      <c r="H15" s="162">
        <v>13528.940525865879</v>
      </c>
      <c r="I15" s="162">
        <v>15522.481991676195</v>
      </c>
      <c r="J15" s="162">
        <v>17053.066722946722</v>
      </c>
      <c r="K15" s="162">
        <v>18093.390031280167</v>
      </c>
      <c r="L15" s="162">
        <v>25493.092179604551</v>
      </c>
      <c r="M15" s="164">
        <v>28409.373054776828</v>
      </c>
      <c r="N15" s="161">
        <v>53279.754838360692</v>
      </c>
      <c r="O15" s="162">
        <v>58743.455438409226</v>
      </c>
      <c r="P15" s="162">
        <v>80187.387999999992</v>
      </c>
      <c r="Q15" s="162">
        <v>97206.533793332885</v>
      </c>
      <c r="R15" s="163">
        <v>104632.4124</v>
      </c>
      <c r="S15" s="43"/>
      <c r="T15" s="43"/>
      <c r="V15" s="3"/>
      <c r="W15" s="3"/>
      <c r="Y15" s="43"/>
      <c r="Z15" s="43"/>
      <c r="AB15" s="6"/>
      <c r="AC15" s="6"/>
      <c r="AD15" s="6"/>
      <c r="AE15" s="6"/>
      <c r="AF15" s="6"/>
      <c r="AH15" s="6"/>
      <c r="AI15" s="6"/>
      <c r="AJ15" s="6"/>
      <c r="AK15" s="6"/>
      <c r="AL15" s="6"/>
      <c r="AN15" s="2"/>
      <c r="AO15" s="2"/>
      <c r="AP15" s="2"/>
      <c r="AQ15" s="2"/>
    </row>
    <row r="16" spans="1:43" x14ac:dyDescent="0.25">
      <c r="B16" s="143">
        <v>25</v>
      </c>
      <c r="C16" s="161">
        <v>10024.17033043212</v>
      </c>
      <c r="D16" s="162">
        <v>10786.88990139196</v>
      </c>
      <c r="E16" s="163">
        <v>11295.369615365187</v>
      </c>
      <c r="F16" s="161">
        <v>11525.208620904699</v>
      </c>
      <c r="G16" s="162">
        <v>12023.41726665593</v>
      </c>
      <c r="H16" s="162">
        <v>13611.115653979719</v>
      </c>
      <c r="I16" s="162">
        <v>15619.523418140907</v>
      </c>
      <c r="J16" s="162">
        <v>17160.67067569663</v>
      </c>
      <c r="K16" s="162">
        <v>18207.558369306535</v>
      </c>
      <c r="L16" s="162">
        <v>25663.58976115485</v>
      </c>
      <c r="M16" s="164">
        <v>28599.374697773863</v>
      </c>
      <c r="N16" s="161">
        <v>53413.363213880773</v>
      </c>
      <c r="O16" s="162">
        <v>58905.149610848086</v>
      </c>
      <c r="P16" s="162">
        <v>80705.202999999994</v>
      </c>
      <c r="Q16" s="162">
        <v>97756.96752463789</v>
      </c>
      <c r="R16" s="163">
        <v>105239.05380000001</v>
      </c>
      <c r="S16" s="43"/>
      <c r="T16" s="43"/>
      <c r="V16" s="3"/>
      <c r="W16" s="3"/>
      <c r="Y16" s="43"/>
      <c r="Z16" s="43"/>
      <c r="AB16" s="6"/>
      <c r="AC16" s="6"/>
      <c r="AD16" s="6"/>
      <c r="AE16" s="6"/>
      <c r="AF16" s="6"/>
      <c r="AH16" s="6"/>
      <c r="AI16" s="6"/>
      <c r="AJ16" s="6"/>
      <c r="AK16" s="6"/>
      <c r="AL16" s="6"/>
      <c r="AN16" s="2"/>
      <c r="AO16" s="2"/>
      <c r="AP16" s="2"/>
      <c r="AQ16" s="2"/>
    </row>
    <row r="17" spans="2:43" x14ac:dyDescent="0.25">
      <c r="B17" s="143">
        <v>26</v>
      </c>
      <c r="C17" s="161">
        <v>10121.062062450406</v>
      </c>
      <c r="D17" s="162">
        <v>10896.757037866109</v>
      </c>
      <c r="E17" s="163">
        <v>11413.887021476579</v>
      </c>
      <c r="F17" s="161">
        <v>11647.791632488737</v>
      </c>
      <c r="G17" s="162">
        <v>12164.498421742135</v>
      </c>
      <c r="H17" s="162">
        <v>13773.864256938632</v>
      </c>
      <c r="I17" s="162">
        <v>15802.94336876817</v>
      </c>
      <c r="J17" s="162">
        <v>17360.628352703254</v>
      </c>
      <c r="K17" s="162">
        <v>18419.714475806795</v>
      </c>
      <c r="L17" s="162">
        <v>25950.092199469469</v>
      </c>
      <c r="M17" s="164">
        <v>28918.6515667327</v>
      </c>
      <c r="N17" s="161">
        <v>53814.46545904543</v>
      </c>
      <c r="O17" s="162">
        <v>59364.528869117981</v>
      </c>
      <c r="P17" s="162">
        <v>81182.317999999985</v>
      </c>
      <c r="Q17" s="162">
        <v>98267.034480318893</v>
      </c>
      <c r="R17" s="163">
        <v>106863.6131</v>
      </c>
      <c r="S17" s="43"/>
      <c r="T17" s="43"/>
      <c r="V17" s="3"/>
      <c r="W17" s="3"/>
      <c r="Y17" s="43"/>
      <c r="Z17" s="43"/>
      <c r="AB17" s="6"/>
      <c r="AC17" s="6"/>
      <c r="AD17" s="6"/>
      <c r="AE17" s="6"/>
      <c r="AF17" s="6"/>
      <c r="AH17" s="6"/>
      <c r="AI17" s="6"/>
      <c r="AJ17" s="6"/>
      <c r="AK17" s="6"/>
      <c r="AL17" s="6"/>
      <c r="AN17" s="2"/>
      <c r="AO17" s="2"/>
      <c r="AP17" s="2"/>
      <c r="AQ17" s="2"/>
    </row>
    <row r="18" spans="2:43" x14ac:dyDescent="0.25">
      <c r="B18" s="143">
        <v>27</v>
      </c>
      <c r="C18" s="161">
        <v>10249.123436487107</v>
      </c>
      <c r="D18" s="162">
        <v>11041.462242907459</v>
      </c>
      <c r="E18" s="163">
        <v>11569.688113854359</v>
      </c>
      <c r="F18" s="161">
        <v>11808.799786544818</v>
      </c>
      <c r="G18" s="162">
        <v>12338.433005765915</v>
      </c>
      <c r="H18" s="162">
        <v>13946.768338657261</v>
      </c>
      <c r="I18" s="162">
        <v>16003.601981684074</v>
      </c>
      <c r="J18" s="162">
        <v>17582.004323624802</v>
      </c>
      <c r="K18" s="162">
        <v>18654.595500464206</v>
      </c>
      <c r="L18" s="162">
        <v>26289.254145297367</v>
      </c>
      <c r="M18" s="164">
        <v>29296.611924665169</v>
      </c>
      <c r="N18" s="161">
        <v>54250.058126846838</v>
      </c>
      <c r="O18" s="162">
        <v>59862.860176130976</v>
      </c>
      <c r="P18" s="162">
        <v>81737.53300000001</v>
      </c>
      <c r="Q18" s="162">
        <v>98797.324529595193</v>
      </c>
      <c r="R18" s="163">
        <v>107278.59225</v>
      </c>
      <c r="S18" s="43"/>
      <c r="T18" s="43"/>
      <c r="V18" s="3"/>
      <c r="W18" s="3"/>
      <c r="Y18" s="43"/>
      <c r="Z18" s="43"/>
      <c r="AB18" s="6"/>
      <c r="AC18" s="6"/>
      <c r="AD18" s="6"/>
      <c r="AE18" s="6"/>
      <c r="AF18" s="6"/>
      <c r="AH18" s="6"/>
      <c r="AI18" s="6"/>
      <c r="AJ18" s="6"/>
      <c r="AK18" s="6"/>
      <c r="AL18" s="6"/>
      <c r="AN18" s="2"/>
      <c r="AO18" s="2"/>
      <c r="AP18" s="2"/>
      <c r="AQ18" s="2"/>
    </row>
    <row r="19" spans="2:43" x14ac:dyDescent="0.25">
      <c r="B19" s="143">
        <v>28</v>
      </c>
      <c r="C19" s="161">
        <v>10415.992727532914</v>
      </c>
      <c r="D19" s="162">
        <v>11229.385194209935</v>
      </c>
      <c r="E19" s="163">
        <v>11771.646838661283</v>
      </c>
      <c r="F19" s="161">
        <v>12017.334893370256</v>
      </c>
      <c r="G19" s="162">
        <v>12555.165824312568</v>
      </c>
      <c r="H19" s="162">
        <v>14181.798928064245</v>
      </c>
      <c r="I19" s="162">
        <v>16199.866997572621</v>
      </c>
      <c r="J19" s="162">
        <v>17797.396394409479</v>
      </c>
      <c r="K19" s="162">
        <v>18883.127576815506</v>
      </c>
      <c r="L19" s="162">
        <v>26613.598032679209</v>
      </c>
      <c r="M19" s="164">
        <v>29658.059113172145</v>
      </c>
      <c r="N19" s="161">
        <v>54685.675731397045</v>
      </c>
      <c r="O19" s="162">
        <v>60361.876089588601</v>
      </c>
      <c r="P19" s="162">
        <v>82297.147999999986</v>
      </c>
      <c r="Q19" s="162">
        <v>99332.184018205269</v>
      </c>
      <c r="R19" s="163">
        <v>107693.57140000002</v>
      </c>
      <c r="S19" s="43"/>
      <c r="T19" s="43"/>
      <c r="V19" s="3"/>
      <c r="W19" s="3"/>
      <c r="Y19" s="43"/>
      <c r="Z19" s="43"/>
      <c r="AB19" s="6"/>
      <c r="AC19" s="6"/>
      <c r="AD19" s="6"/>
      <c r="AE19" s="6"/>
      <c r="AF19" s="6"/>
      <c r="AH19" s="6"/>
      <c r="AI19" s="6"/>
      <c r="AJ19" s="6"/>
      <c r="AK19" s="6"/>
      <c r="AL19" s="6"/>
      <c r="AN19" s="2"/>
      <c r="AO19" s="2"/>
      <c r="AP19" s="2"/>
      <c r="AQ19" s="2"/>
    </row>
    <row r="20" spans="2:43" x14ac:dyDescent="0.25">
      <c r="B20" s="143">
        <v>29</v>
      </c>
      <c r="C20" s="161">
        <v>10645.178660897407</v>
      </c>
      <c r="D20" s="162">
        <v>11486.062270497836</v>
      </c>
      <c r="E20" s="163">
        <v>12046.65134356479</v>
      </c>
      <c r="F20" s="161">
        <v>12300.902750593605</v>
      </c>
      <c r="G20" s="162">
        <v>12818.077197057833</v>
      </c>
      <c r="H20" s="162">
        <v>14538.521618370129</v>
      </c>
      <c r="I20" s="162">
        <v>16400.488663813027</v>
      </c>
      <c r="J20" s="162">
        <v>18018.449443292651</v>
      </c>
      <c r="K20" s="162">
        <v>19117.665979557165</v>
      </c>
      <c r="L20" s="162">
        <v>26946.379656654201</v>
      </c>
      <c r="M20" s="164">
        <v>30028.909272684912</v>
      </c>
      <c r="N20" s="161">
        <v>55136.428631298142</v>
      </c>
      <c r="O20" s="162">
        <v>60878.408616391862</v>
      </c>
      <c r="P20" s="162">
        <v>82875.462999999989</v>
      </c>
      <c r="Q20" s="162">
        <v>99890.555107232169</v>
      </c>
      <c r="R20" s="163">
        <v>109028.34230000002</v>
      </c>
      <c r="S20" s="43"/>
      <c r="T20" s="43"/>
      <c r="V20" s="3"/>
      <c r="W20" s="3"/>
      <c r="Y20" s="43"/>
      <c r="Z20" s="43"/>
      <c r="AB20" s="6"/>
      <c r="AC20" s="6"/>
      <c r="AD20" s="6"/>
      <c r="AE20" s="6"/>
      <c r="AF20" s="6"/>
      <c r="AH20" s="6"/>
      <c r="AI20" s="6"/>
      <c r="AJ20" s="6"/>
      <c r="AK20" s="6"/>
      <c r="AL20" s="6"/>
      <c r="AN20" s="2"/>
      <c r="AO20" s="2"/>
      <c r="AP20" s="2"/>
      <c r="AQ20" s="2"/>
    </row>
    <row r="21" spans="2:43" x14ac:dyDescent="0.25">
      <c r="B21" s="143">
        <v>30</v>
      </c>
      <c r="C21" s="161">
        <v>10938.427627617402</v>
      </c>
      <c r="D21" s="162">
        <v>11813.630783545255</v>
      </c>
      <c r="E21" s="163">
        <v>12397.099554163828</v>
      </c>
      <c r="F21" s="161">
        <v>12662.026249331275</v>
      </c>
      <c r="G21" s="162">
        <v>13137.624787893912</v>
      </c>
      <c r="H21" s="162">
        <v>14990.970555633434</v>
      </c>
      <c r="I21" s="162">
        <v>16598.341377811186</v>
      </c>
      <c r="J21" s="162">
        <v>18235.16595997745</v>
      </c>
      <c r="K21" s="162">
        <v>19347.603299706287</v>
      </c>
      <c r="L21" s="162">
        <v>27265.895689475288</v>
      </c>
      <c r="M21" s="164">
        <v>30384.976324474683</v>
      </c>
      <c r="N21" s="161">
        <v>56692.722242952514</v>
      </c>
      <c r="O21" s="162">
        <v>62698.327163794755</v>
      </c>
      <c r="P21" s="162">
        <v>83491.177999999985</v>
      </c>
      <c r="Q21" s="162">
        <v>100493.07939112005</v>
      </c>
      <c r="R21" s="163">
        <v>109402.01830000001</v>
      </c>
      <c r="S21" s="43"/>
      <c r="T21" s="43"/>
      <c r="V21" s="3"/>
      <c r="W21" s="3"/>
      <c r="Y21" s="43"/>
      <c r="Z21" s="43"/>
      <c r="AB21" s="6"/>
      <c r="AC21" s="6"/>
      <c r="AD21" s="6"/>
      <c r="AE21" s="6"/>
      <c r="AF21" s="6"/>
      <c r="AH21" s="6"/>
      <c r="AI21" s="6"/>
      <c r="AJ21" s="6"/>
      <c r="AK21" s="6"/>
      <c r="AL21" s="6"/>
      <c r="AN21" s="2"/>
      <c r="AO21" s="2"/>
      <c r="AP21" s="2"/>
      <c r="AQ21" s="2"/>
    </row>
    <row r="22" spans="2:43" x14ac:dyDescent="0.25">
      <c r="B22" s="143">
        <v>31</v>
      </c>
      <c r="C22" s="161">
        <v>11298.033416464576</v>
      </c>
      <c r="D22" s="162">
        <v>12214.850481481835</v>
      </c>
      <c r="E22" s="163">
        <v>12826.061858160008</v>
      </c>
      <c r="F22" s="161">
        <v>13103.924282121032</v>
      </c>
      <c r="G22" s="162">
        <v>13520.473399531451</v>
      </c>
      <c r="H22" s="162">
        <v>15543.604565527841</v>
      </c>
      <c r="I22" s="162">
        <v>16899.973739609257</v>
      </c>
      <c r="J22" s="162">
        <v>18581.395344686534</v>
      </c>
      <c r="K22" s="162">
        <v>19714.954427782395</v>
      </c>
      <c r="L22" s="162">
        <v>27875.556933453114</v>
      </c>
      <c r="M22" s="164">
        <v>31064.379732863959</v>
      </c>
      <c r="N22" s="161">
        <v>57562.508304779796</v>
      </c>
      <c r="O22" s="162">
        <v>63682.836876366557</v>
      </c>
      <c r="P22" s="162">
        <v>84157.492999999988</v>
      </c>
      <c r="Q22" s="162">
        <v>101160.22312449593</v>
      </c>
      <c r="R22" s="163">
        <v>110467.37330000001</v>
      </c>
      <c r="S22" s="43"/>
      <c r="T22" s="43"/>
      <c r="V22" s="3"/>
      <c r="W22" s="3"/>
      <c r="Y22" s="43"/>
      <c r="Z22" s="43"/>
      <c r="AB22" s="6"/>
      <c r="AC22" s="6"/>
      <c r="AD22" s="6"/>
      <c r="AE22" s="6"/>
      <c r="AF22" s="6"/>
      <c r="AH22" s="6"/>
      <c r="AI22" s="6"/>
      <c r="AJ22" s="6"/>
      <c r="AK22" s="6"/>
      <c r="AL22" s="6"/>
      <c r="AN22" s="2"/>
      <c r="AO22" s="2"/>
      <c r="AP22" s="2"/>
      <c r="AQ22" s="2"/>
    </row>
    <row r="23" spans="2:43" x14ac:dyDescent="0.25">
      <c r="B23" s="143">
        <v>32</v>
      </c>
      <c r="C23" s="161">
        <v>11725.229314200131</v>
      </c>
      <c r="D23" s="162">
        <v>12691.364802009426</v>
      </c>
      <c r="E23" s="163">
        <v>13335.455127215628</v>
      </c>
      <c r="F23" s="161">
        <v>13628.646098990161</v>
      </c>
      <c r="G23" s="162">
        <v>13981.059300275447</v>
      </c>
      <c r="H23" s="162">
        <v>16199.564323187469</v>
      </c>
      <c r="I23" s="162">
        <v>17208.831360883662</v>
      </c>
      <c r="J23" s="162">
        <v>18936.111958716694</v>
      </c>
      <c r="K23" s="162">
        <v>20091.310549088517</v>
      </c>
      <c r="L23" s="162">
        <v>28504.908789498139</v>
      </c>
      <c r="M23" s="164">
        <v>31765.726259802876</v>
      </c>
      <c r="N23" s="161">
        <v>58440.56911863845</v>
      </c>
      <c r="O23" s="162">
        <v>64677.615891307105</v>
      </c>
      <c r="P23" s="162">
        <v>85187.907999999996</v>
      </c>
      <c r="Q23" s="162">
        <v>102167.34596591388</v>
      </c>
      <c r="R23" s="163">
        <v>112338.38940000001</v>
      </c>
      <c r="S23" s="43"/>
      <c r="T23" s="43"/>
      <c r="V23" s="3"/>
      <c r="W23" s="3"/>
      <c r="Y23" s="43"/>
      <c r="Z23" s="43"/>
      <c r="AB23" s="6"/>
      <c r="AC23" s="6"/>
      <c r="AD23" s="6"/>
      <c r="AE23" s="6"/>
      <c r="AF23" s="6"/>
      <c r="AH23" s="6"/>
      <c r="AI23" s="6"/>
      <c r="AJ23" s="6"/>
      <c r="AK23" s="6"/>
      <c r="AL23" s="6"/>
      <c r="AN23" s="2"/>
      <c r="AO23" s="2"/>
      <c r="AP23" s="2"/>
      <c r="AQ23" s="2"/>
    </row>
    <row r="24" spans="2:43" x14ac:dyDescent="0.25">
      <c r="B24" s="143">
        <v>33</v>
      </c>
      <c r="C24" s="161">
        <v>11965.43489939342</v>
      </c>
      <c r="D24" s="162">
        <v>12967.60122498171</v>
      </c>
      <c r="E24" s="163">
        <v>13635.712108707236</v>
      </c>
      <c r="F24" s="161">
        <v>13940.253632929061</v>
      </c>
      <c r="G24" s="162">
        <v>14517.349136233466</v>
      </c>
      <c r="H24" s="162">
        <v>16607.051098338339</v>
      </c>
      <c r="I24" s="162">
        <v>17523.550580734292</v>
      </c>
      <c r="J24" s="162">
        <v>19297.956568451918</v>
      </c>
      <c r="K24" s="162">
        <v>20475.229509884353</v>
      </c>
      <c r="L24" s="162">
        <v>29148.4523632194</v>
      </c>
      <c r="M24" s="164">
        <v>32482.887965179612</v>
      </c>
      <c r="N24" s="161">
        <v>59293.598778198342</v>
      </c>
      <c r="O24" s="162">
        <v>65645.551722165968</v>
      </c>
      <c r="P24" s="162">
        <v>86004.923000000024</v>
      </c>
      <c r="Q24" s="162">
        <v>103018.31081449869</v>
      </c>
      <c r="R24" s="163">
        <v>112492.48100000001</v>
      </c>
      <c r="S24" s="43"/>
      <c r="T24" s="43"/>
      <c r="V24" s="3"/>
      <c r="W24" s="3"/>
      <c r="Y24" s="43"/>
      <c r="Z24" s="43"/>
      <c r="AB24" s="6"/>
      <c r="AC24" s="6"/>
      <c r="AD24" s="6"/>
      <c r="AE24" s="6"/>
      <c r="AF24" s="6"/>
      <c r="AH24" s="6"/>
      <c r="AI24" s="6"/>
      <c r="AJ24" s="6"/>
      <c r="AK24" s="6"/>
      <c r="AL24" s="6"/>
      <c r="AN24" s="2"/>
      <c r="AO24" s="2"/>
      <c r="AP24" s="2"/>
      <c r="AQ24" s="2"/>
    </row>
    <row r="25" spans="2:43" x14ac:dyDescent="0.25">
      <c r="B25" s="143">
        <v>34</v>
      </c>
      <c r="C25" s="161">
        <v>12234.58626626459</v>
      </c>
      <c r="D25" s="162">
        <v>13277.125296883552</v>
      </c>
      <c r="E25" s="163">
        <v>13972.151317296199</v>
      </c>
      <c r="F25" s="161">
        <v>14289.41118319801</v>
      </c>
      <c r="G25" s="162">
        <v>15167.452775387503</v>
      </c>
      <c r="H25" s="162">
        <v>17063.641740997729</v>
      </c>
      <c r="I25" s="162">
        <v>17838.486938759579</v>
      </c>
      <c r="J25" s="162">
        <v>19658.428036898942</v>
      </c>
      <c r="K25" s="162">
        <v>21132.812811289677</v>
      </c>
      <c r="L25" s="162">
        <v>29781.335622396633</v>
      </c>
      <c r="M25" s="164">
        <v>33188.169869917459</v>
      </c>
      <c r="N25" s="161">
        <v>60163.996618554986</v>
      </c>
      <c r="O25" s="162">
        <v>66633.863180290078</v>
      </c>
      <c r="P25" s="162">
        <v>86918.737999999983</v>
      </c>
      <c r="Q25" s="162">
        <v>103986.38394065131</v>
      </c>
      <c r="R25" s="163">
        <v>112903.04110000002</v>
      </c>
      <c r="S25" s="43"/>
      <c r="T25" s="43"/>
      <c r="V25" s="3"/>
      <c r="W25" s="3"/>
      <c r="Y25" s="43"/>
      <c r="Z25" s="43"/>
      <c r="AB25" s="6"/>
      <c r="AC25" s="6"/>
      <c r="AD25" s="6"/>
      <c r="AE25" s="6"/>
      <c r="AF25" s="6"/>
      <c r="AH25" s="6"/>
      <c r="AI25" s="6"/>
      <c r="AJ25" s="6"/>
      <c r="AK25" s="6"/>
      <c r="AL25" s="6"/>
      <c r="AN25" s="2"/>
      <c r="AO25" s="2"/>
      <c r="AP25" s="2"/>
      <c r="AQ25" s="2"/>
    </row>
    <row r="26" spans="2:43" x14ac:dyDescent="0.25">
      <c r="B26" s="143">
        <v>35</v>
      </c>
      <c r="C26" s="161">
        <v>12534.231510102374</v>
      </c>
      <c r="D26" s="162">
        <v>13621.717327297007</v>
      </c>
      <c r="E26" s="163">
        <v>14346.707872093428</v>
      </c>
      <c r="F26" s="161">
        <v>14678.127021814662</v>
      </c>
      <c r="G26" s="162">
        <v>15916.810346557717</v>
      </c>
      <c r="H26" s="162">
        <v>17571.962453034896</v>
      </c>
      <c r="I26" s="162">
        <v>18295.421310839949</v>
      </c>
      <c r="J26" s="162">
        <v>20043.400351430708</v>
      </c>
      <c r="K26" s="162">
        <v>22107.92202393039</v>
      </c>
      <c r="L26" s="162">
        <v>30474.198539958212</v>
      </c>
      <c r="M26" s="164">
        <v>33960.292802755546</v>
      </c>
      <c r="N26" s="161">
        <v>61097.104126259379</v>
      </c>
      <c r="O26" s="162">
        <v>67693.116929143347</v>
      </c>
      <c r="P26" s="162">
        <v>91323.427999999985</v>
      </c>
      <c r="Q26" s="162">
        <v>104907.18914150065</v>
      </c>
      <c r="R26" s="163">
        <v>113756.31180000001</v>
      </c>
      <c r="S26" s="43"/>
      <c r="T26" s="43"/>
      <c r="V26" s="3"/>
      <c r="W26" s="3"/>
      <c r="Y26" s="43"/>
      <c r="Z26" s="43"/>
      <c r="AB26" s="6"/>
      <c r="AC26" s="6"/>
      <c r="AD26" s="6"/>
      <c r="AE26" s="6"/>
      <c r="AF26" s="6"/>
      <c r="AH26" s="6"/>
      <c r="AI26" s="6"/>
      <c r="AJ26" s="6"/>
      <c r="AK26" s="6"/>
      <c r="AL26" s="6"/>
      <c r="AN26" s="2"/>
      <c r="AO26" s="2"/>
      <c r="AP26" s="2"/>
      <c r="AQ26" s="2"/>
    </row>
    <row r="27" spans="2:43" x14ac:dyDescent="0.25">
      <c r="B27" s="143">
        <v>36</v>
      </c>
      <c r="C27" s="161">
        <v>12865.918726195523</v>
      </c>
      <c r="D27" s="162">
        <v>14003.157625804128</v>
      </c>
      <c r="E27" s="163">
        <v>14761.316892209863</v>
      </c>
      <c r="F27" s="161">
        <v>15108.409420796668</v>
      </c>
      <c r="G27" s="162">
        <v>16791.303272011992</v>
      </c>
      <c r="H27" s="162">
        <v>18134.639436319052</v>
      </c>
      <c r="I27" s="162">
        <v>18891.196940199654</v>
      </c>
      <c r="J27" s="162">
        <v>20347.245756727436</v>
      </c>
      <c r="K27" s="162">
        <v>23247.362440437577</v>
      </c>
      <c r="L27" s="162">
        <v>30938.261606787753</v>
      </c>
      <c r="M27" s="164">
        <v>34477.442338544373</v>
      </c>
      <c r="N27" s="161">
        <v>61680.375219043621</v>
      </c>
      <c r="O27" s="162">
        <v>68363.066078029748</v>
      </c>
      <c r="P27" s="162">
        <v>92236.66227999999</v>
      </c>
      <c r="Q27" s="162">
        <v>107551.48337466763</v>
      </c>
      <c r="R27" s="163">
        <v>116872.1508</v>
      </c>
      <c r="S27" s="43"/>
      <c r="T27" s="43"/>
      <c r="V27" s="3"/>
      <c r="W27" s="3"/>
      <c r="Y27" s="43"/>
      <c r="Z27" s="43"/>
      <c r="AB27" s="6"/>
      <c r="AC27" s="6"/>
      <c r="AD27" s="6"/>
      <c r="AE27" s="6"/>
      <c r="AF27" s="6"/>
      <c r="AH27" s="6"/>
      <c r="AI27" s="6"/>
      <c r="AJ27" s="6"/>
      <c r="AK27" s="6"/>
      <c r="AL27" s="6"/>
      <c r="AN27" s="2"/>
      <c r="AO27" s="2"/>
      <c r="AP27" s="2"/>
      <c r="AQ27" s="2"/>
    </row>
    <row r="28" spans="2:43" x14ac:dyDescent="0.25">
      <c r="B28" s="143">
        <v>37</v>
      </c>
      <c r="C28" s="161">
        <v>13231.196009832776</v>
      </c>
      <c r="D28" s="162">
        <v>14423.226501986968</v>
      </c>
      <c r="E28" s="163">
        <v>15217.913496756426</v>
      </c>
      <c r="F28" s="161">
        <v>15582.266652161676</v>
      </c>
      <c r="G28" s="162">
        <v>17808.712131601042</v>
      </c>
      <c r="H28" s="162">
        <v>18754.298892719449</v>
      </c>
      <c r="I28" s="162">
        <v>19547.306952858893</v>
      </c>
      <c r="J28" s="162">
        <v>20660.280900973925</v>
      </c>
      <c r="K28" s="162">
        <v>24574.227736224577</v>
      </c>
      <c r="L28" s="162">
        <v>31414.093600913679</v>
      </c>
      <c r="M28" s="164">
        <v>35007.70710741917</v>
      </c>
      <c r="N28" s="161">
        <v>62320.722523394899</v>
      </c>
      <c r="O28" s="162">
        <v>69097.38809757687</v>
      </c>
      <c r="P28" s="162">
        <v>93159.028902799997</v>
      </c>
      <c r="Q28" s="162">
        <v>107751.48337466763</v>
      </c>
      <c r="R28" s="163">
        <v>117141.88260000001</v>
      </c>
      <c r="S28" s="43"/>
      <c r="T28" s="43"/>
      <c r="V28" s="3"/>
      <c r="W28" s="3"/>
      <c r="Y28" s="43"/>
      <c r="Z28" s="43"/>
      <c r="AB28" s="6"/>
      <c r="AC28" s="6"/>
      <c r="AD28" s="6"/>
      <c r="AE28" s="6"/>
      <c r="AF28" s="6"/>
      <c r="AH28" s="6"/>
      <c r="AI28" s="6"/>
      <c r="AJ28" s="6"/>
      <c r="AK28" s="6"/>
      <c r="AL28" s="6"/>
      <c r="AN28" s="2"/>
      <c r="AO28" s="2"/>
      <c r="AP28" s="2"/>
      <c r="AQ28" s="2"/>
    </row>
    <row r="29" spans="2:43" x14ac:dyDescent="0.25">
      <c r="B29" s="143">
        <v>38</v>
      </c>
      <c r="C29" s="161">
        <v>13631.611456302871</v>
      </c>
      <c r="D29" s="162">
        <v>14883.704265427574</v>
      </c>
      <c r="E29" s="163">
        <v>15718.432804844047</v>
      </c>
      <c r="F29" s="161">
        <v>16101.70698792734</v>
      </c>
      <c r="G29" s="162">
        <v>18850.184156586609</v>
      </c>
      <c r="H29" s="162">
        <v>19433.567024105323</v>
      </c>
      <c r="I29" s="162">
        <v>20266.532033149815</v>
      </c>
      <c r="J29" s="162">
        <v>21099.497042194307</v>
      </c>
      <c r="K29" s="162">
        <v>25923.421406392215</v>
      </c>
      <c r="L29" s="162">
        <v>31910.642011585034</v>
      </c>
      <c r="M29" s="164">
        <v>35561.058146168594</v>
      </c>
      <c r="N29" s="161">
        <v>62971.881751613066</v>
      </c>
      <c r="O29" s="162">
        <v>69844.449530203798</v>
      </c>
      <c r="P29" s="162">
        <v>94090.619191827995</v>
      </c>
      <c r="Q29" s="162">
        <v>107951.48337466763</v>
      </c>
      <c r="R29" s="163">
        <v>118313.30142600002</v>
      </c>
      <c r="S29" s="43"/>
      <c r="T29" s="43"/>
      <c r="V29" s="3"/>
      <c r="W29" s="3"/>
      <c r="Y29" s="43"/>
      <c r="Z29" s="43"/>
      <c r="AB29" s="6"/>
      <c r="AC29" s="6"/>
      <c r="AD29" s="6"/>
      <c r="AE29" s="6"/>
      <c r="AF29" s="6"/>
      <c r="AH29" s="6"/>
      <c r="AI29" s="6"/>
      <c r="AJ29" s="6"/>
      <c r="AK29" s="6"/>
      <c r="AL29" s="6"/>
      <c r="AN29" s="2"/>
      <c r="AO29" s="2"/>
      <c r="AP29" s="2"/>
      <c r="AQ29" s="2"/>
    </row>
    <row r="30" spans="2:43" x14ac:dyDescent="0.25">
      <c r="B30" s="143">
        <v>39</v>
      </c>
      <c r="C30" s="161">
        <v>14068.713160894555</v>
      </c>
      <c r="D30" s="162">
        <v>15386.371225708011</v>
      </c>
      <c r="E30" s="163">
        <v>16264.809935583657</v>
      </c>
      <c r="F30" s="161">
        <v>16668.73870011132</v>
      </c>
      <c r="G30" s="162">
        <v>19586.327552913299</v>
      </c>
      <c r="H30" s="162">
        <v>20175.070032345902</v>
      </c>
      <c r="I30" s="162">
        <v>21051.652865404551</v>
      </c>
      <c r="J30" s="162">
        <v>21928.235698463195</v>
      </c>
      <c r="K30" s="162">
        <v>26843.600651800585</v>
      </c>
      <c r="L30" s="162">
        <v>32501.762424209028</v>
      </c>
      <c r="M30" s="164">
        <v>36219.799745822951</v>
      </c>
      <c r="N30" s="161">
        <v>63354.55257913762</v>
      </c>
      <c r="O30" s="162">
        <v>70089.670793288344</v>
      </c>
      <c r="P30" s="162">
        <v>95031.525383746281</v>
      </c>
      <c r="Q30" s="162">
        <v>108335.93893747075</v>
      </c>
      <c r="R30" s="163">
        <v>119496.43444026003</v>
      </c>
      <c r="S30" s="43"/>
      <c r="T30" s="43"/>
      <c r="V30" s="3"/>
      <c r="W30" s="3"/>
      <c r="Y30" s="43"/>
      <c r="Z30" s="43"/>
      <c r="AB30" s="6"/>
      <c r="AC30" s="6"/>
      <c r="AD30" s="6"/>
      <c r="AE30" s="6"/>
      <c r="AF30" s="6"/>
      <c r="AH30" s="6"/>
      <c r="AI30" s="6"/>
      <c r="AJ30" s="6"/>
      <c r="AK30" s="6"/>
      <c r="AL30" s="6"/>
      <c r="AN30" s="2"/>
      <c r="AO30" s="2"/>
      <c r="AP30" s="2"/>
      <c r="AQ30" s="2"/>
    </row>
    <row r="31" spans="2:43" x14ac:dyDescent="0.25">
      <c r="B31" s="143">
        <v>40</v>
      </c>
      <c r="C31" s="161">
        <v>14544.049218896573</v>
      </c>
      <c r="D31" s="162">
        <v>15933.00769241033</v>
      </c>
      <c r="E31" s="163">
        <v>16858.980008086171</v>
      </c>
      <c r="F31" s="161">
        <v>17285.370060731246</v>
      </c>
      <c r="G31" s="162">
        <v>20384.081227708295</v>
      </c>
      <c r="H31" s="162">
        <v>20981.434119310426</v>
      </c>
      <c r="I31" s="162">
        <v>21905.450133955226</v>
      </c>
      <c r="J31" s="162">
        <v>22829.466148600022</v>
      </c>
      <c r="K31" s="162">
        <v>27840.79274529433</v>
      </c>
      <c r="L31" s="162">
        <v>33084.568253125079</v>
      </c>
      <c r="M31" s="164">
        <v>36869.275615424238</v>
      </c>
      <c r="N31" s="161">
        <v>63918.74695428861</v>
      </c>
      <c r="O31" s="162">
        <v>70334.89205637289</v>
      </c>
      <c r="P31" s="162">
        <v>95981.840637583751</v>
      </c>
      <c r="Q31" s="162">
        <v>109419.29832684547</v>
      </c>
      <c r="R31" s="163">
        <v>120691.39878466263</v>
      </c>
      <c r="S31" s="43"/>
      <c r="T31" s="43"/>
      <c r="V31" s="3"/>
      <c r="W31" s="3"/>
      <c r="Y31" s="43"/>
      <c r="Z31" s="43"/>
      <c r="AB31" s="6"/>
      <c r="AC31" s="6"/>
      <c r="AD31" s="6"/>
      <c r="AE31" s="6"/>
      <c r="AF31" s="6"/>
      <c r="AH31" s="6"/>
      <c r="AI31" s="6"/>
      <c r="AJ31" s="6"/>
      <c r="AK31" s="6"/>
      <c r="AL31" s="6"/>
      <c r="AN31" s="2"/>
      <c r="AO31" s="2"/>
      <c r="AP31" s="2"/>
      <c r="AQ31" s="2"/>
    </row>
    <row r="32" spans="2:43" x14ac:dyDescent="0.25">
      <c r="B32" s="143">
        <v>41</v>
      </c>
      <c r="C32" s="161">
        <v>15059.167725597657</v>
      </c>
      <c r="D32" s="162">
        <v>16525.393975116582</v>
      </c>
      <c r="E32" s="163">
        <v>17502.878141462526</v>
      </c>
      <c r="F32" s="161">
        <v>17953.609341804797</v>
      </c>
      <c r="G32" s="162">
        <v>21245.842685020576</v>
      </c>
      <c r="H32" s="162">
        <v>21855.28548686815</v>
      </c>
      <c r="I32" s="162">
        <v>22830.704523133983</v>
      </c>
      <c r="J32" s="162">
        <v>23806.123559399821</v>
      </c>
      <c r="K32" s="162">
        <v>28917.994566934682</v>
      </c>
      <c r="L32" s="162">
        <v>34212.661815545391</v>
      </c>
      <c r="M32" s="164">
        <v>38126.417378757717</v>
      </c>
      <c r="N32" s="161">
        <v>64123.362455494251</v>
      </c>
      <c r="O32" s="162">
        <v>70530.281143205793</v>
      </c>
      <c r="P32" s="162">
        <v>96941.659043959589</v>
      </c>
      <c r="Q32" s="162">
        <v>110513.49131011392</v>
      </c>
      <c r="R32" s="163">
        <v>121898.31277250925</v>
      </c>
      <c r="S32" s="43"/>
      <c r="T32" s="43"/>
      <c r="V32" s="3"/>
      <c r="W32" s="3"/>
      <c r="Y32" s="43"/>
      <c r="Z32" s="43"/>
      <c r="AB32" s="6"/>
      <c r="AC32" s="6"/>
      <c r="AD32" s="6"/>
      <c r="AE32" s="6"/>
      <c r="AF32" s="6"/>
      <c r="AH32" s="6"/>
      <c r="AI32" s="6"/>
      <c r="AJ32" s="6"/>
      <c r="AK32" s="6"/>
      <c r="AL32" s="6"/>
      <c r="AN32" s="2"/>
      <c r="AO32" s="2"/>
      <c r="AP32" s="2"/>
      <c r="AQ32" s="2"/>
    </row>
    <row r="33" spans="2:43" x14ac:dyDescent="0.25">
      <c r="B33" s="143">
        <v>42</v>
      </c>
      <c r="C33" s="161">
        <v>15615.616776286557</v>
      </c>
      <c r="D33" s="162">
        <v>17165.310383408814</v>
      </c>
      <c r="E33" s="163">
        <v>18198.439454823656</v>
      </c>
      <c r="F33" s="161">
        <v>18675.464815349605</v>
      </c>
      <c r="G33" s="162">
        <v>22174.009428899153</v>
      </c>
      <c r="H33" s="162">
        <v>22799.250336888283</v>
      </c>
      <c r="I33" s="162">
        <v>23830.196717272949</v>
      </c>
      <c r="J33" s="162">
        <v>24861.143097657619</v>
      </c>
      <c r="K33" s="162">
        <v>30078.2029967829</v>
      </c>
      <c r="L33" s="162">
        <v>35106.653057963937</v>
      </c>
      <c r="M33" s="164">
        <v>39122.676700092263</v>
      </c>
      <c r="N33" s="161">
        <v>64329.294105948597</v>
      </c>
      <c r="O33" s="162">
        <v>70726.314984357072</v>
      </c>
      <c r="P33" s="162">
        <v>97911.075634399182</v>
      </c>
      <c r="Q33" s="162">
        <v>111618.62622321506</v>
      </c>
      <c r="R33" s="163">
        <v>123117.29590023434</v>
      </c>
      <c r="S33" s="43"/>
      <c r="T33" s="43"/>
      <c r="V33" s="3"/>
      <c r="W33" s="3"/>
      <c r="Y33" s="43"/>
      <c r="Z33" s="43"/>
      <c r="AB33" s="6"/>
      <c r="AC33" s="6"/>
      <c r="AD33" s="6"/>
      <c r="AE33" s="6"/>
      <c r="AF33" s="6"/>
      <c r="AH33" s="6"/>
      <c r="AI33" s="6"/>
      <c r="AJ33" s="6"/>
      <c r="AK33" s="6"/>
      <c r="AL33" s="6"/>
      <c r="AN33" s="2"/>
      <c r="AO33" s="2"/>
      <c r="AP33" s="2"/>
      <c r="AQ33" s="2"/>
    </row>
    <row r="34" spans="2:43" x14ac:dyDescent="0.25">
      <c r="B34" s="143">
        <v>43</v>
      </c>
      <c r="C34" s="161">
        <v>16214.944466252015</v>
      </c>
      <c r="D34" s="162">
        <v>17854.537226869092</v>
      </c>
      <c r="E34" s="163">
        <v>18947.599067280473</v>
      </c>
      <c r="F34" s="161">
        <v>19452.944753383334</v>
      </c>
      <c r="G34" s="162">
        <v>23170.978963392998</v>
      </c>
      <c r="H34" s="162">
        <v>23815.954871240076</v>
      </c>
      <c r="I34" s="162">
        <v>24906.707400704261</v>
      </c>
      <c r="J34" s="162">
        <v>25997.45993016845</v>
      </c>
      <c r="K34" s="162">
        <v>31324.414914900204</v>
      </c>
      <c r="L34" s="162">
        <v>35505.878898333824</v>
      </c>
      <c r="M34" s="164">
        <v>39567.571958473229</v>
      </c>
      <c r="N34" s="161">
        <v>67008.797641925557</v>
      </c>
      <c r="O34" s="162">
        <v>73907.106203115356</v>
      </c>
      <c r="P34" s="162">
        <v>98890.186390743169</v>
      </c>
      <c r="Q34" s="162">
        <v>112734.8124854472</v>
      </c>
      <c r="R34" s="163">
        <v>128203.64025000001</v>
      </c>
      <c r="S34" s="43"/>
      <c r="T34" s="43"/>
      <c r="V34" s="3"/>
      <c r="W34" s="3"/>
      <c r="Y34" s="43"/>
      <c r="Z34" s="43"/>
      <c r="AB34" s="6"/>
      <c r="AC34" s="6"/>
      <c r="AD34" s="6"/>
      <c r="AE34" s="6"/>
      <c r="AF34" s="6"/>
      <c r="AH34" s="6"/>
      <c r="AI34" s="6"/>
      <c r="AJ34" s="6"/>
      <c r="AK34" s="6"/>
      <c r="AL34" s="6"/>
      <c r="AN34" s="2"/>
      <c r="AO34" s="2"/>
      <c r="AP34" s="2"/>
      <c r="AQ34" s="2"/>
    </row>
    <row r="35" spans="2:43" x14ac:dyDescent="0.25">
      <c r="B35" s="143">
        <v>44</v>
      </c>
      <c r="C35" s="161">
        <v>16858.698890782769</v>
      </c>
      <c r="D35" s="162">
        <v>18594.85481507946</v>
      </c>
      <c r="E35" s="163">
        <v>19752.292097943922</v>
      </c>
      <c r="F35" s="161">
        <v>20288.057427923624</v>
      </c>
      <c r="G35" s="162">
        <v>24239.14879255111</v>
      </c>
      <c r="H35" s="162">
        <v>24908.025291792772</v>
      </c>
      <c r="I35" s="162">
        <v>26063.017257760057</v>
      </c>
      <c r="J35" s="162">
        <v>27218.009223727342</v>
      </c>
      <c r="K35" s="162">
        <v>32659.627201347848</v>
      </c>
      <c r="L35" s="162">
        <v>36453.191894141863</v>
      </c>
      <c r="M35" s="164">
        <v>40623.252772238135</v>
      </c>
      <c r="N35" s="161">
        <v>68249.031888018595</v>
      </c>
      <c r="O35" s="162">
        <v>75317.067088781419</v>
      </c>
      <c r="P35" s="162">
        <v>101621.16534065334</v>
      </c>
      <c r="Q35" s="162">
        <v>115848.1284883448</v>
      </c>
      <c r="R35" s="163">
        <v>128712.07620000001</v>
      </c>
      <c r="S35" s="43"/>
      <c r="T35" s="43"/>
      <c r="V35" s="3"/>
      <c r="W35" s="3"/>
      <c r="Y35" s="43"/>
      <c r="Z35" s="43"/>
      <c r="AB35" s="6"/>
      <c r="AC35" s="6"/>
      <c r="AD35" s="6"/>
      <c r="AE35" s="6"/>
      <c r="AF35" s="6"/>
      <c r="AH35" s="6"/>
      <c r="AI35" s="6"/>
      <c r="AJ35" s="6"/>
      <c r="AK35" s="6"/>
      <c r="AL35" s="6"/>
      <c r="AN35" s="2"/>
      <c r="AO35" s="2"/>
      <c r="AP35" s="2"/>
      <c r="AQ35" s="2"/>
    </row>
    <row r="36" spans="2:43" x14ac:dyDescent="0.25">
      <c r="B36" s="143">
        <v>45</v>
      </c>
      <c r="C36" s="161">
        <v>17548.428145167563</v>
      </c>
      <c r="D36" s="162">
        <v>19388.043457621978</v>
      </c>
      <c r="E36" s="163">
        <v>20614.453665924917</v>
      </c>
      <c r="F36" s="161">
        <v>21182.811110988139</v>
      </c>
      <c r="G36" s="162">
        <v>25380.916420422491</v>
      </c>
      <c r="H36" s="162">
        <v>26078.087800415597</v>
      </c>
      <c r="I36" s="162">
        <v>27301.906972772467</v>
      </c>
      <c r="J36" s="162">
        <v>28525.726145129327</v>
      </c>
      <c r="K36" s="162">
        <v>34086.836736187077</v>
      </c>
      <c r="L36" s="162">
        <v>37358.468939137711</v>
      </c>
      <c r="M36" s="164">
        <v>41632.088934913947</v>
      </c>
      <c r="N36" s="161">
        <v>72129.987109149632</v>
      </c>
      <c r="O36" s="162">
        <v>79646.356098244374</v>
      </c>
      <c r="P36" s="162">
        <v>105288.65244370537</v>
      </c>
      <c r="Q36" s="162">
        <v>120029.06378582411</v>
      </c>
      <c r="R36" s="163">
        <v>136615.58863897237</v>
      </c>
      <c r="S36" s="43"/>
      <c r="T36" s="43"/>
      <c r="V36" s="3"/>
      <c r="W36" s="3"/>
      <c r="Y36" s="43"/>
      <c r="Z36" s="43"/>
      <c r="AB36" s="6"/>
      <c r="AC36" s="6"/>
      <c r="AD36" s="6"/>
      <c r="AE36" s="6"/>
      <c r="AF36" s="6"/>
      <c r="AH36" s="6"/>
      <c r="AI36" s="6"/>
      <c r="AJ36" s="6"/>
      <c r="AK36" s="6"/>
      <c r="AL36" s="6"/>
      <c r="AN36" s="2"/>
      <c r="AO36" s="2"/>
      <c r="AP36" s="2"/>
      <c r="AQ36" s="2"/>
    </row>
    <row r="37" spans="2:43" x14ac:dyDescent="0.25">
      <c r="B37" s="143">
        <v>46</v>
      </c>
      <c r="C37" s="161">
        <v>18285.680324695146</v>
      </c>
      <c r="D37" s="162">
        <v>20235.883464078692</v>
      </c>
      <c r="E37" s="163">
        <v>21536.018890334391</v>
      </c>
      <c r="F37" s="161">
        <v>22139.214074594533</v>
      </c>
      <c r="G37" s="162">
        <v>26598.679351056122</v>
      </c>
      <c r="H37" s="162">
        <v>27328.768598977793</v>
      </c>
      <c r="I37" s="162">
        <v>28626.157230073615</v>
      </c>
      <c r="J37" s="162">
        <v>29923.545861169434</v>
      </c>
      <c r="K37" s="162">
        <v>35609.040399479112</v>
      </c>
      <c r="L37" s="162">
        <v>38339.629224187891</v>
      </c>
      <c r="M37" s="164">
        <v>42725.488996708809</v>
      </c>
      <c r="N37" s="161">
        <v>73311.386905074527</v>
      </c>
      <c r="O37" s="162">
        <v>80890.318414434892</v>
      </c>
      <c r="P37" s="162">
        <v>109986.40517881136</v>
      </c>
      <c r="Q37" s="162">
        <v>125384.50190384494</v>
      </c>
      <c r="R37" s="163">
        <v>140105.81115675179</v>
      </c>
      <c r="S37" s="43"/>
      <c r="T37" s="43"/>
      <c r="V37" s="3"/>
      <c r="W37" s="3"/>
      <c r="Y37" s="43"/>
      <c r="Z37" s="43"/>
      <c r="AB37" s="6"/>
      <c r="AC37" s="6"/>
      <c r="AD37" s="6"/>
      <c r="AE37" s="6"/>
      <c r="AF37" s="6"/>
      <c r="AH37" s="6"/>
      <c r="AI37" s="6"/>
      <c r="AJ37" s="6"/>
      <c r="AK37" s="6"/>
      <c r="AL37" s="6"/>
      <c r="AN37" s="2"/>
      <c r="AO37" s="2"/>
      <c r="AP37" s="2"/>
      <c r="AQ37" s="2"/>
    </row>
    <row r="38" spans="2:43" x14ac:dyDescent="0.25">
      <c r="B38" s="143">
        <v>47</v>
      </c>
      <c r="C38" s="161">
        <v>19072.003524654254</v>
      </c>
      <c r="D38" s="162">
        <v>21140.155144031669</v>
      </c>
      <c r="E38" s="163">
        <v>22518.922890283277</v>
      </c>
      <c r="F38" s="161">
        <v>23159.274590760437</v>
      </c>
      <c r="G38" s="162">
        <v>27894.835088500997</v>
      </c>
      <c r="H38" s="162">
        <v>28662.6938893486</v>
      </c>
      <c r="I38" s="162">
        <v>30038.548713995642</v>
      </c>
      <c r="J38" s="162">
        <v>31414.40353864268</v>
      </c>
      <c r="K38" s="162">
        <v>37229.235071285213</v>
      </c>
      <c r="L38" s="162">
        <v>39989.914751809447</v>
      </c>
      <c r="M38" s="164">
        <v>44564.558846329041</v>
      </c>
      <c r="N38" s="161">
        <v>74530.389907500736</v>
      </c>
      <c r="O38" s="162">
        <v>82177.970502999306</v>
      </c>
      <c r="P38" s="162">
        <v>113579.67666250399</v>
      </c>
      <c r="Q38" s="162">
        <v>129480.83139525454</v>
      </c>
      <c r="R38" s="163">
        <v>144299.54592388685</v>
      </c>
      <c r="S38" s="43"/>
      <c r="T38" s="43"/>
      <c r="V38" s="3"/>
      <c r="W38" s="3"/>
      <c r="Y38" s="43"/>
      <c r="Z38" s="43"/>
      <c r="AB38" s="6"/>
      <c r="AC38" s="6"/>
      <c r="AD38" s="6"/>
      <c r="AE38" s="6"/>
      <c r="AF38" s="6"/>
      <c r="AH38" s="6"/>
      <c r="AI38" s="6"/>
      <c r="AJ38" s="6"/>
      <c r="AK38" s="6"/>
      <c r="AL38" s="6"/>
      <c r="AN38" s="2"/>
      <c r="AO38" s="2"/>
      <c r="AP38" s="2"/>
      <c r="AQ38" s="2"/>
    </row>
    <row r="39" spans="2:43" x14ac:dyDescent="0.25">
      <c r="B39" s="143">
        <v>48</v>
      </c>
      <c r="C39" s="161">
        <v>19908.945840333621</v>
      </c>
      <c r="D39" s="162">
        <v>22102.638807062936</v>
      </c>
      <c r="E39" s="163">
        <v>23565.100784882492</v>
      </c>
      <c r="F39" s="161">
        <v>24245.000931503524</v>
      </c>
      <c r="G39" s="162">
        <v>29271.781136806116</v>
      </c>
      <c r="H39" s="162">
        <v>30082.489873397248</v>
      </c>
      <c r="I39" s="162">
        <v>31541.862108870682</v>
      </c>
      <c r="J39" s="162">
        <v>33001.234344344113</v>
      </c>
      <c r="K39" s="162">
        <v>38950.417631666605</v>
      </c>
      <c r="L39" s="162">
        <v>42787.046737396682</v>
      </c>
      <c r="M39" s="164">
        <v>47681.668591280708</v>
      </c>
      <c r="N39" s="161">
        <v>79686.965680419104</v>
      </c>
      <c r="O39" s="162">
        <v>87781.698221949118</v>
      </c>
      <c r="P39" s="162">
        <v>116866.060138556</v>
      </c>
      <c r="Q39" s="162">
        <v>133227.30855795383</v>
      </c>
      <c r="R39" s="163">
        <v>145467.89401536455</v>
      </c>
      <c r="S39" s="43"/>
      <c r="T39" s="43"/>
      <c r="V39" s="3"/>
      <c r="W39" s="3"/>
      <c r="Y39" s="43"/>
      <c r="Z39" s="43"/>
      <c r="AB39" s="6"/>
      <c r="AC39" s="6"/>
      <c r="AD39" s="6"/>
      <c r="AE39" s="6"/>
      <c r="AF39" s="6"/>
      <c r="AH39" s="6"/>
      <c r="AI39" s="6"/>
      <c r="AJ39" s="6"/>
      <c r="AK39" s="6"/>
      <c r="AL39" s="6"/>
      <c r="AN39" s="2"/>
      <c r="AO39" s="2"/>
      <c r="AP39" s="2"/>
      <c r="AQ39" s="2"/>
    </row>
    <row r="40" spans="2:43" x14ac:dyDescent="0.25">
      <c r="B40" s="143">
        <v>49</v>
      </c>
      <c r="C40" s="161">
        <v>20798.055367022007</v>
      </c>
      <c r="D40" s="162">
        <v>23125.11476275458</v>
      </c>
      <c r="E40" s="163">
        <v>24676.487693242972</v>
      </c>
      <c r="F40" s="161">
        <v>25398.401368841434</v>
      </c>
      <c r="G40" s="162">
        <v>30731.915000020468</v>
      </c>
      <c r="H40" s="162">
        <v>31590.782752992978</v>
      </c>
      <c r="I40" s="162">
        <v>33138.878099030873</v>
      </c>
      <c r="J40" s="162">
        <v>34686.973445068754</v>
      </c>
      <c r="K40" s="162">
        <v>40775.584960684551</v>
      </c>
      <c r="L40" s="162">
        <v>44626.846126466458</v>
      </c>
      <c r="M40" s="164">
        <v>49731.931730086981</v>
      </c>
      <c r="N40" s="161">
        <v>82804.669598617445</v>
      </c>
      <c r="O40" s="162">
        <v>91284.162804869295</v>
      </c>
      <c r="P40" s="162">
        <v>119417.93731460802</v>
      </c>
      <c r="Q40" s="162">
        <v>136080.04054743549</v>
      </c>
      <c r="R40" s="163">
        <v>148154.82899167185</v>
      </c>
      <c r="S40" s="43"/>
      <c r="T40" s="43"/>
      <c r="V40" s="3"/>
      <c r="W40" s="3"/>
      <c r="Y40" s="43"/>
      <c r="Z40" s="43"/>
      <c r="AB40" s="6"/>
      <c r="AC40" s="6"/>
      <c r="AD40" s="6"/>
      <c r="AE40" s="6"/>
      <c r="AF40" s="6"/>
      <c r="AH40" s="6"/>
      <c r="AI40" s="6"/>
      <c r="AJ40" s="6"/>
      <c r="AK40" s="6"/>
      <c r="AL40" s="6"/>
      <c r="AN40" s="2"/>
      <c r="AO40" s="2"/>
      <c r="AP40" s="2"/>
      <c r="AQ40" s="2"/>
    </row>
    <row r="41" spans="2:43" x14ac:dyDescent="0.25">
      <c r="B41" s="143">
        <v>50</v>
      </c>
      <c r="C41" s="161">
        <v>21740.880200008141</v>
      </c>
      <c r="D41" s="162">
        <v>24209.36332068863</v>
      </c>
      <c r="E41" s="163">
        <v>25855.01873447563</v>
      </c>
      <c r="F41" s="161">
        <v>26621.484174791829</v>
      </c>
      <c r="G41" s="162">
        <v>32277.634182193047</v>
      </c>
      <c r="H41" s="162">
        <v>33190.198730005031</v>
      </c>
      <c r="I41" s="162">
        <v>34832.377368808338</v>
      </c>
      <c r="J41" s="162">
        <v>36474.556007611638</v>
      </c>
      <c r="K41" s="162">
        <v>42707.733938400263</v>
      </c>
      <c r="L41" s="162">
        <v>46567.554860131211</v>
      </c>
      <c r="M41" s="164">
        <v>52031.534973238391</v>
      </c>
      <c r="N41" s="161">
        <v>85387.757774139085</v>
      </c>
      <c r="O41" s="162">
        <v>94195.670019783036</v>
      </c>
      <c r="P41" s="162">
        <v>123595.34912630002</v>
      </c>
      <c r="Q41" s="162">
        <v>139569.76848110466</v>
      </c>
      <c r="R41" s="163">
        <v>152556.98285358609</v>
      </c>
      <c r="S41" s="43"/>
      <c r="T41" s="43"/>
      <c r="V41" s="3"/>
      <c r="W41" s="3"/>
      <c r="Y41" s="43"/>
      <c r="Z41" s="43"/>
      <c r="AB41" s="6"/>
      <c r="AC41" s="6"/>
      <c r="AD41" s="6"/>
      <c r="AE41" s="6"/>
      <c r="AF41" s="6"/>
      <c r="AH41" s="6"/>
      <c r="AI41" s="6"/>
      <c r="AJ41" s="6"/>
      <c r="AK41" s="6"/>
      <c r="AL41" s="6"/>
      <c r="AN41" s="2"/>
      <c r="AO41" s="2"/>
      <c r="AP41" s="2"/>
      <c r="AQ41" s="2"/>
    </row>
    <row r="42" spans="2:43" x14ac:dyDescent="0.25">
      <c r="B42" s="143">
        <v>51</v>
      </c>
      <c r="C42" s="161">
        <v>22738.968434580765</v>
      </c>
      <c r="D42" s="162">
        <v>25357.164790447157</v>
      </c>
      <c r="E42" s="163">
        <v>27102.629027691422</v>
      </c>
      <c r="F42" s="161">
        <v>27916.257621372355</v>
      </c>
      <c r="G42" s="162">
        <v>33911.336187372843</v>
      </c>
      <c r="H42" s="162">
        <v>34883.364006302647</v>
      </c>
      <c r="I42" s="162">
        <v>36625.140602535212</v>
      </c>
      <c r="J42" s="162">
        <v>38366.917198767784</v>
      </c>
      <c r="K42" s="162">
        <v>44749.861444875009</v>
      </c>
      <c r="L42" s="162">
        <v>50103.289913868299</v>
      </c>
      <c r="M42" s="164">
        <v>55834.853002787109</v>
      </c>
      <c r="N42" s="161">
        <v>88758.362354359851</v>
      </c>
      <c r="O42" s="162">
        <v>97998.228593748456</v>
      </c>
      <c r="P42" s="162">
        <v>126908.26412630001</v>
      </c>
      <c r="Q42" s="162">
        <v>142998.68066575352</v>
      </c>
      <c r="R42" s="163">
        <v>157448.47680358609</v>
      </c>
      <c r="S42" s="43"/>
      <c r="T42" s="43"/>
      <c r="V42" s="3"/>
      <c r="W42" s="3"/>
      <c r="Y42" s="43"/>
      <c r="Z42" s="43"/>
      <c r="AB42" s="6"/>
      <c r="AC42" s="6"/>
      <c r="AD42" s="6"/>
      <c r="AE42" s="6"/>
      <c r="AF42" s="6"/>
      <c r="AH42" s="6"/>
      <c r="AI42" s="6"/>
      <c r="AJ42" s="6"/>
      <c r="AK42" s="6"/>
      <c r="AL42" s="6"/>
      <c r="AN42" s="2"/>
      <c r="AO42" s="2"/>
      <c r="AP42" s="2"/>
      <c r="AQ42" s="2"/>
    </row>
    <row r="43" spans="2:43" x14ac:dyDescent="0.25">
      <c r="B43" s="143">
        <v>52</v>
      </c>
      <c r="C43" s="161">
        <v>23793.868166028631</v>
      </c>
      <c r="D43" s="162">
        <v>26570.299481612201</v>
      </c>
      <c r="E43" s="163">
        <v>28421.253692001243</v>
      </c>
      <c r="F43" s="161">
        <v>29284.729980600659</v>
      </c>
      <c r="G43" s="162">
        <v>35635.418519608844</v>
      </c>
      <c r="H43" s="162">
        <v>36672.904783755046</v>
      </c>
      <c r="I43" s="162">
        <v>38519.948484543638</v>
      </c>
      <c r="J43" s="162">
        <v>40366.99218533223</v>
      </c>
      <c r="K43" s="162">
        <v>46904.964360170015</v>
      </c>
      <c r="L43" s="162">
        <v>52680.886218959808</v>
      </c>
      <c r="M43" s="164">
        <v>58707.31329516953</v>
      </c>
      <c r="N43" s="161">
        <v>93002.348274757009</v>
      </c>
      <c r="O43" s="162">
        <v>102779.51516640939</v>
      </c>
      <c r="P43" s="162">
        <v>130387.27912630001</v>
      </c>
      <c r="Q43" s="162">
        <v>146607.70263606741</v>
      </c>
      <c r="R43" s="163">
        <v>163801.89245358607</v>
      </c>
      <c r="S43" s="43"/>
      <c r="T43" s="43"/>
      <c r="V43" s="3"/>
      <c r="W43" s="3"/>
      <c r="Y43" s="43"/>
      <c r="Z43" s="43"/>
      <c r="AB43" s="6"/>
      <c r="AC43" s="6"/>
      <c r="AD43" s="6"/>
      <c r="AE43" s="6"/>
      <c r="AF43" s="6"/>
      <c r="AH43" s="6"/>
      <c r="AI43" s="6"/>
      <c r="AJ43" s="6"/>
      <c r="AK43" s="6"/>
      <c r="AL43" s="6"/>
      <c r="AN43" s="2"/>
      <c r="AO43" s="2"/>
      <c r="AP43" s="2"/>
      <c r="AQ43" s="2"/>
    </row>
    <row r="44" spans="2:43" x14ac:dyDescent="0.25">
      <c r="B44" s="143">
        <v>53</v>
      </c>
      <c r="C44" s="161">
        <v>24907.127489640472</v>
      </c>
      <c r="D44" s="162">
        <v>27850.547703765817</v>
      </c>
      <c r="E44" s="163">
        <v>29812.827846516051</v>
      </c>
      <c r="F44" s="161">
        <v>30728.909524494404</v>
      </c>
      <c r="G44" s="162">
        <v>37452.278682950055</v>
      </c>
      <c r="H44" s="162">
        <v>38561.447264231472</v>
      </c>
      <c r="I44" s="162">
        <v>40519.581699165741</v>
      </c>
      <c r="J44" s="162">
        <v>42477.71613410001</v>
      </c>
      <c r="K44" s="162">
        <v>49176.039564346524</v>
      </c>
      <c r="L44" s="162">
        <v>55401.374981067958</v>
      </c>
      <c r="M44" s="164">
        <v>61739.012219315395</v>
      </c>
      <c r="N44" s="161">
        <v>97487.093314639118</v>
      </c>
      <c r="O44" s="162">
        <v>107833.61950518138</v>
      </c>
      <c r="P44" s="162">
        <v>135270.99412630001</v>
      </c>
      <c r="Q44" s="162">
        <v>151713.12554719977</v>
      </c>
      <c r="R44" s="163">
        <v>167009.64070358608</v>
      </c>
      <c r="S44" s="43"/>
      <c r="T44" s="43"/>
      <c r="V44" s="3"/>
      <c r="W44" s="3"/>
      <c r="Y44" s="43"/>
      <c r="Z44" s="43"/>
      <c r="AB44" s="6"/>
      <c r="AC44" s="6"/>
      <c r="AD44" s="6"/>
      <c r="AE44" s="6"/>
      <c r="AF44" s="6"/>
      <c r="AH44" s="6"/>
      <c r="AI44" s="6"/>
      <c r="AJ44" s="6"/>
      <c r="AK44" s="6"/>
      <c r="AL44" s="6"/>
      <c r="AN44" s="2"/>
      <c r="AO44" s="2"/>
      <c r="AP44" s="2"/>
      <c r="AQ44" s="2"/>
    </row>
    <row r="45" spans="2:43" x14ac:dyDescent="0.25">
      <c r="B45" s="143">
        <v>54</v>
      </c>
      <c r="C45" s="161">
        <v>26080.294500705029</v>
      </c>
      <c r="D45" s="162">
        <v>29199.689766490061</v>
      </c>
      <c r="E45" s="163">
        <v>31279.286610346753</v>
      </c>
      <c r="F45" s="161">
        <v>32250.804525071231</v>
      </c>
      <c r="G45" s="162">
        <v>39364.31418144545</v>
      </c>
      <c r="H45" s="162">
        <v>40551.617649601169</v>
      </c>
      <c r="I45" s="162">
        <v>42626.820930733658</v>
      </c>
      <c r="J45" s="162">
        <v>44702.024211866148</v>
      </c>
      <c r="K45" s="162">
        <v>51566.083937465766</v>
      </c>
      <c r="L45" s="162">
        <v>58309.704203702131</v>
      </c>
      <c r="M45" s="164">
        <v>64980.039603118821</v>
      </c>
      <c r="N45" s="161">
        <v>102273.39862519616</v>
      </c>
      <c r="O45" s="162">
        <v>113228.69289908203</v>
      </c>
      <c r="P45" s="162">
        <v>139246.10912630003</v>
      </c>
      <c r="Q45" s="162">
        <v>155859.43726396258</v>
      </c>
      <c r="R45" s="163">
        <v>171555.81815358606</v>
      </c>
      <c r="S45" s="43"/>
      <c r="T45" s="43"/>
      <c r="V45" s="3"/>
      <c r="W45" s="3"/>
      <c r="Y45" s="43"/>
      <c r="Z45" s="43"/>
      <c r="AB45" s="6"/>
      <c r="AC45" s="6"/>
      <c r="AD45" s="6"/>
      <c r="AE45" s="6"/>
      <c r="AF45" s="6"/>
      <c r="AH45" s="6"/>
      <c r="AI45" s="6"/>
      <c r="AJ45" s="6"/>
      <c r="AK45" s="6"/>
      <c r="AL45" s="6"/>
      <c r="AN45" s="2"/>
      <c r="AO45" s="2"/>
      <c r="AP45" s="2"/>
      <c r="AQ45" s="2"/>
    </row>
    <row r="46" spans="2:43" x14ac:dyDescent="0.25">
      <c r="B46" s="143">
        <v>55</v>
      </c>
      <c r="C46" s="161">
        <v>27314.917294511055</v>
      </c>
      <c r="D46" s="162">
        <v>30619.50597936699</v>
      </c>
      <c r="E46" s="163">
        <v>32822.565102604283</v>
      </c>
      <c r="F46" s="161">
        <v>33852.423254348789</v>
      </c>
      <c r="G46" s="162">
        <v>41373.922519144035</v>
      </c>
      <c r="H46" s="162">
        <v>42646.042141733364</v>
      </c>
      <c r="I46" s="162">
        <v>44844.44686357952</v>
      </c>
      <c r="J46" s="162">
        <v>47042.851585425655</v>
      </c>
      <c r="K46" s="162">
        <v>54078.094359589006</v>
      </c>
      <c r="L46" s="162">
        <v>61376.409434806701</v>
      </c>
      <c r="M46" s="164">
        <v>68397.560410154823</v>
      </c>
      <c r="N46" s="161">
        <v>107328.40197115502</v>
      </c>
      <c r="O46" s="162">
        <v>118928.18809528978</v>
      </c>
      <c r="P46" s="162">
        <v>143588.62412630001</v>
      </c>
      <c r="Q46" s="162">
        <v>160409.17318222692</v>
      </c>
      <c r="R46" s="163">
        <v>176540.82960358605</v>
      </c>
      <c r="S46" s="43"/>
      <c r="T46" s="43"/>
      <c r="V46" s="3"/>
      <c r="W46" s="3"/>
      <c r="Y46" s="43"/>
      <c r="Z46" s="43"/>
      <c r="AB46" s="6"/>
      <c r="AC46" s="6"/>
      <c r="AD46" s="6"/>
      <c r="AE46" s="6"/>
      <c r="AF46" s="6"/>
      <c r="AH46" s="6"/>
      <c r="AI46" s="6"/>
      <c r="AJ46" s="6"/>
      <c r="AK46" s="6"/>
      <c r="AL46" s="6"/>
      <c r="AN46" s="2"/>
      <c r="AO46" s="2"/>
      <c r="AP46" s="2"/>
      <c r="AQ46" s="2"/>
    </row>
    <row r="47" spans="2:43" x14ac:dyDescent="0.25">
      <c r="B47" s="143">
        <v>56</v>
      </c>
      <c r="C47" s="161">
        <v>28612.54396634729</v>
      </c>
      <c r="D47" s="162">
        <v>32111.776651978656</v>
      </c>
      <c r="E47" s="163">
        <v>34444.598442399561</v>
      </c>
      <c r="F47" s="161">
        <v>35535.773984344749</v>
      </c>
      <c r="G47" s="162">
        <v>43483.501200094805</v>
      </c>
      <c r="H47" s="162">
        <v>44847.346942497315</v>
      </c>
      <c r="I47" s="162">
        <v>47175.24018203545</v>
      </c>
      <c r="J47" s="162">
        <v>49503.133421573591</v>
      </c>
      <c r="K47" s="162">
        <v>56715.067710777461</v>
      </c>
      <c r="L47" s="162">
        <v>64922.439346410174</v>
      </c>
      <c r="M47" s="164">
        <v>72349.238218103783</v>
      </c>
      <c r="N47" s="161">
        <v>112925.63787532775</v>
      </c>
      <c r="O47" s="162">
        <v>125238.4715466192</v>
      </c>
      <c r="P47" s="162">
        <v>147730.17175075054</v>
      </c>
      <c r="Q47" s="162">
        <v>165553.26542846861</v>
      </c>
      <c r="R47" s="163">
        <v>180720.7152535861</v>
      </c>
      <c r="S47" s="43"/>
      <c r="T47" s="43"/>
      <c r="V47" s="3"/>
      <c r="W47" s="3"/>
      <c r="Y47" s="43"/>
      <c r="Z47" s="43"/>
      <c r="AB47" s="6"/>
      <c r="AC47" s="6"/>
      <c r="AD47" s="6"/>
      <c r="AE47" s="6"/>
      <c r="AF47" s="6"/>
      <c r="AH47" s="6"/>
      <c r="AI47" s="6"/>
      <c r="AJ47" s="6"/>
      <c r="AK47" s="6"/>
      <c r="AL47" s="6"/>
      <c r="AN47" s="2"/>
      <c r="AO47" s="2"/>
      <c r="AP47" s="2"/>
      <c r="AQ47" s="2"/>
    </row>
    <row r="48" spans="2:43" x14ac:dyDescent="0.25">
      <c r="B48" s="143">
        <v>57</v>
      </c>
      <c r="C48" s="161">
        <v>29974.722611502457</v>
      </c>
      <c r="D48" s="162">
        <v>33678.282093907103</v>
      </c>
      <c r="E48" s="163">
        <v>36147.32174884354</v>
      </c>
      <c r="F48" s="161">
        <v>37302.864987076748</v>
      </c>
      <c r="G48" s="162">
        <v>45695.447728346742</v>
      </c>
      <c r="H48" s="162">
        <v>47158.158253762231</v>
      </c>
      <c r="I48" s="162">
        <v>49621.981570433614</v>
      </c>
      <c r="J48" s="162">
        <v>52085.804887104983</v>
      </c>
      <c r="K48" s="162">
        <v>59480.000871092394</v>
      </c>
      <c r="L48" s="162">
        <v>68695.339374501797</v>
      </c>
      <c r="M48" s="164">
        <v>76553.738937015616</v>
      </c>
      <c r="N48" s="161">
        <v>118867.60183301383</v>
      </c>
      <c r="O48" s="162">
        <v>131938.87449657649</v>
      </c>
      <c r="P48" s="162">
        <v>153319.42836167838</v>
      </c>
      <c r="Q48" s="162">
        <v>171315.20151654989</v>
      </c>
      <c r="R48" s="163">
        <v>186982.23665358609</v>
      </c>
      <c r="S48" s="43"/>
      <c r="T48" s="43"/>
      <c r="V48" s="3"/>
      <c r="W48" s="3"/>
      <c r="Y48" s="43"/>
      <c r="Z48" s="43"/>
      <c r="AB48" s="6"/>
      <c r="AC48" s="6"/>
      <c r="AD48" s="6"/>
      <c r="AE48" s="6"/>
      <c r="AF48" s="6"/>
      <c r="AH48" s="6"/>
      <c r="AI48" s="6"/>
      <c r="AJ48" s="6"/>
      <c r="AK48" s="6"/>
      <c r="AL48" s="6"/>
      <c r="AN48" s="2"/>
      <c r="AO48" s="2"/>
      <c r="AP48" s="2"/>
      <c r="AQ48" s="2"/>
    </row>
    <row r="49" spans="2:43" x14ac:dyDescent="0.25">
      <c r="B49" s="143">
        <v>58</v>
      </c>
      <c r="C49" s="161">
        <v>31403.001325265326</v>
      </c>
      <c r="D49" s="162">
        <v>35320.802614734406</v>
      </c>
      <c r="E49" s="163">
        <v>37932.670141047107</v>
      </c>
      <c r="F49" s="161">
        <v>39155.704534562436</v>
      </c>
      <c r="G49" s="162">
        <v>48012.159607948859</v>
      </c>
      <c r="H49" s="162">
        <v>49581.10227739736</v>
      </c>
      <c r="I49" s="162">
        <v>52187.4517131061</v>
      </c>
      <c r="J49" s="162">
        <v>54793.801148814826</v>
      </c>
      <c r="K49" s="162">
        <v>62375.890720595031</v>
      </c>
      <c r="L49" s="162">
        <v>72764.76993330408</v>
      </c>
      <c r="M49" s="164">
        <v>81088.691780359397</v>
      </c>
      <c r="N49" s="161">
        <v>125235.21225886034</v>
      </c>
      <c r="O49" s="162">
        <v>139120.26336627096</v>
      </c>
      <c r="P49" s="162">
        <v>160186.77308873602</v>
      </c>
      <c r="Q49" s="162">
        <v>177937.6853855777</v>
      </c>
      <c r="R49" s="163">
        <v>197232.69985358609</v>
      </c>
      <c r="S49" s="43"/>
      <c r="T49" s="43"/>
      <c r="V49" s="3"/>
      <c r="W49" s="3"/>
      <c r="Y49" s="43"/>
      <c r="Z49" s="43"/>
      <c r="AB49" s="6"/>
      <c r="AC49" s="6"/>
      <c r="AD49" s="6"/>
      <c r="AE49" s="6"/>
      <c r="AF49" s="6"/>
      <c r="AH49" s="6"/>
      <c r="AI49" s="6"/>
      <c r="AJ49" s="6"/>
      <c r="AK49" s="6"/>
      <c r="AL49" s="6"/>
      <c r="AN49" s="2"/>
      <c r="AO49" s="2"/>
      <c r="AP49" s="2"/>
      <c r="AQ49" s="2"/>
    </row>
    <row r="50" spans="2:43" x14ac:dyDescent="0.25">
      <c r="B50" s="143">
        <v>59</v>
      </c>
      <c r="C50" s="161">
        <v>32898.928202924624</v>
      </c>
      <c r="D50" s="162">
        <v>37041.118524042591</v>
      </c>
      <c r="E50" s="163">
        <v>39802.578738121236</v>
      </c>
      <c r="F50" s="161">
        <v>41096.300898819471</v>
      </c>
      <c r="G50" s="162">
        <v>50436.03434295013</v>
      </c>
      <c r="H50" s="162">
        <v>52118.805215271954</v>
      </c>
      <c r="I50" s="162">
        <v>54874.431294385089</v>
      </c>
      <c r="J50" s="162">
        <v>57630.057373498203</v>
      </c>
      <c r="K50" s="162">
        <v>65405.734139346619</v>
      </c>
      <c r="L50" s="162">
        <v>77074.069089918688</v>
      </c>
      <c r="M50" s="164">
        <v>85890.952976545086</v>
      </c>
      <c r="N50" s="161">
        <v>131975.61065844877</v>
      </c>
      <c r="O50" s="162">
        <v>146723.6727725041</v>
      </c>
      <c r="P50" s="162">
        <v>168229.89632302601</v>
      </c>
      <c r="Q50" s="162">
        <v>185698.52739734214</v>
      </c>
      <c r="R50" s="163">
        <v>202676.05145358609</v>
      </c>
      <c r="S50" s="43"/>
      <c r="T50" s="43"/>
      <c r="V50" s="3"/>
      <c r="W50" s="3"/>
      <c r="Y50" s="43"/>
      <c r="Z50" s="43"/>
      <c r="AB50" s="6"/>
      <c r="AC50" s="6"/>
      <c r="AD50" s="6"/>
      <c r="AE50" s="6"/>
      <c r="AF50" s="6"/>
      <c r="AH50" s="6"/>
      <c r="AI50" s="6"/>
      <c r="AJ50" s="6"/>
      <c r="AK50" s="6"/>
      <c r="AL50" s="6"/>
      <c r="AN50" s="2"/>
      <c r="AO50" s="2"/>
      <c r="AP50" s="2"/>
      <c r="AQ50" s="2"/>
    </row>
    <row r="51" spans="2:43" x14ac:dyDescent="0.25">
      <c r="B51" s="143">
        <v>60</v>
      </c>
      <c r="C51" s="161">
        <v>34464.051339769096</v>
      </c>
      <c r="D51" s="162">
        <v>38841.010131413728</v>
      </c>
      <c r="E51" s="163">
        <v>41758.982659176829</v>
      </c>
      <c r="F51" s="161">
        <v>43126.662351865511</v>
      </c>
      <c r="G51" s="162">
        <v>52969.469437399544</v>
      </c>
      <c r="H51" s="162">
        <v>54773.893269255233</v>
      </c>
      <c r="I51" s="162">
        <v>57685.700998602653</v>
      </c>
      <c r="J51" s="162">
        <v>60597.508727950102</v>
      </c>
      <c r="K51" s="162">
        <v>68572.5280074084</v>
      </c>
      <c r="L51" s="162">
        <v>84515.621828224641</v>
      </c>
      <c r="M51" s="164">
        <v>94183.781730307077</v>
      </c>
      <c r="N51" s="161">
        <v>138794.85555532185</v>
      </c>
      <c r="O51" s="162">
        <v>154423.31544627447</v>
      </c>
      <c r="P51" s="162">
        <v>173439.36859084773</v>
      </c>
      <c r="Q51" s="162">
        <v>191652.33703791752</v>
      </c>
      <c r="R51" s="163">
        <v>211607.11640062655</v>
      </c>
      <c r="S51" s="43"/>
      <c r="T51" s="43"/>
      <c r="V51" s="3"/>
      <c r="W51" s="3"/>
      <c r="Y51" s="43"/>
      <c r="Z51" s="43"/>
      <c r="AB51" s="6"/>
      <c r="AC51" s="6"/>
      <c r="AD51" s="6"/>
      <c r="AE51" s="6"/>
      <c r="AF51" s="6"/>
      <c r="AH51" s="6"/>
      <c r="AI51" s="6"/>
      <c r="AJ51" s="6"/>
      <c r="AK51" s="6"/>
      <c r="AL51" s="6"/>
      <c r="AN51" s="2"/>
      <c r="AO51" s="2"/>
      <c r="AP51" s="2"/>
      <c r="AQ51" s="2"/>
    </row>
    <row r="52" spans="2:43" x14ac:dyDescent="0.25">
      <c r="B52" s="143">
        <v>61</v>
      </c>
      <c r="C52" s="161">
        <v>36099.918831087482</v>
      </c>
      <c r="D52" s="162">
        <v>40722.257746429867</v>
      </c>
      <c r="E52" s="163">
        <v>43803.817023324817</v>
      </c>
      <c r="F52" s="161">
        <v>45248.797165718199</v>
      </c>
      <c r="G52" s="162">
        <v>55614.862395346114</v>
      </c>
      <c r="H52" s="162">
        <v>57548.99264121645</v>
      </c>
      <c r="I52" s="162">
        <v>60624.04151009101</v>
      </c>
      <c r="J52" s="162">
        <v>63699.090378965571</v>
      </c>
      <c r="K52" s="162">
        <v>71879.269204841592</v>
      </c>
      <c r="L52" s="162">
        <v>92012.35950414784</v>
      </c>
      <c r="M52" s="164">
        <v>102538.10829958427</v>
      </c>
      <c r="N52" s="161">
        <v>143743.99205507047</v>
      </c>
      <c r="O52" s="162">
        <v>160021.66720173662</v>
      </c>
      <c r="P52" s="162">
        <v>182938.31100113635</v>
      </c>
      <c r="Q52" s="162">
        <v>201007.13502217503</v>
      </c>
      <c r="R52" s="163">
        <v>219269.18225358604</v>
      </c>
      <c r="S52" s="43"/>
      <c r="T52" s="43"/>
      <c r="V52" s="3"/>
      <c r="W52" s="3"/>
      <c r="Y52" s="43"/>
      <c r="Z52" s="43"/>
      <c r="AB52" s="6"/>
      <c r="AC52" s="6"/>
      <c r="AD52" s="6"/>
      <c r="AE52" s="6"/>
      <c r="AF52" s="6"/>
      <c r="AH52" s="6"/>
      <c r="AI52" s="6"/>
      <c r="AJ52" s="6"/>
      <c r="AK52" s="6"/>
      <c r="AL52" s="6"/>
      <c r="AN52" s="2"/>
      <c r="AO52" s="2"/>
      <c r="AP52" s="2"/>
      <c r="AQ52" s="2"/>
    </row>
    <row r="53" spans="2:43" x14ac:dyDescent="0.25">
      <c r="B53" s="143">
        <v>62</v>
      </c>
      <c r="C53" s="161">
        <v>37808.078772168526</v>
      </c>
      <c r="D53" s="162">
        <v>42686.641678673077</v>
      </c>
      <c r="E53" s="163">
        <v>45939.016949676115</v>
      </c>
      <c r="F53" s="161">
        <v>47464.713612395193</v>
      </c>
      <c r="G53" s="162">
        <v>58374.610720838806</v>
      </c>
      <c r="H53" s="162">
        <v>60446.729533024816</v>
      </c>
      <c r="I53" s="162">
        <v>63692.233513182226</v>
      </c>
      <c r="J53" s="162">
        <v>66937.737493339635</v>
      </c>
      <c r="K53" s="162">
        <v>75328.954611707479</v>
      </c>
      <c r="L53" s="162">
        <v>98138.575550342895</v>
      </c>
      <c r="M53" s="164">
        <v>109365.13249281868</v>
      </c>
      <c r="N53" s="161">
        <v>152142.1263793931</v>
      </c>
      <c r="O53" s="162">
        <v>169496.25992393086</v>
      </c>
      <c r="P53" s="162">
        <v>194774.98170213585</v>
      </c>
      <c r="Q53" s="162">
        <v>213516.68816998889</v>
      </c>
      <c r="R53" s="163">
        <v>234677.32575358608</v>
      </c>
      <c r="S53" s="43"/>
      <c r="T53" s="43"/>
      <c r="V53" s="3"/>
      <c r="W53" s="3"/>
      <c r="Y53" s="43"/>
      <c r="Z53" s="43"/>
      <c r="AB53" s="6"/>
      <c r="AC53" s="6"/>
      <c r="AD53" s="6"/>
      <c r="AE53" s="6"/>
      <c r="AF53" s="6"/>
      <c r="AH53" s="6"/>
      <c r="AI53" s="6"/>
      <c r="AJ53" s="6"/>
      <c r="AK53" s="6"/>
      <c r="AL53" s="6"/>
      <c r="AN53" s="2"/>
      <c r="AO53" s="2"/>
      <c r="AP53" s="2"/>
      <c r="AQ53" s="2"/>
    </row>
    <row r="54" spans="2:43" x14ac:dyDescent="0.25">
      <c r="B54" s="143">
        <v>63</v>
      </c>
      <c r="C54" s="161">
        <v>39590.079258300961</v>
      </c>
      <c r="D54" s="162">
        <v>44735.94223772538</v>
      </c>
      <c r="E54" s="163">
        <v>48166.517557341671</v>
      </c>
      <c r="F54" s="161">
        <v>49776.419963914137</v>
      </c>
      <c r="G54" s="162">
        <v>61251.111917926639</v>
      </c>
      <c r="H54" s="162">
        <v>63469.730146549591</v>
      </c>
      <c r="I54" s="162">
        <v>66893.057692208458</v>
      </c>
      <c r="J54" s="162">
        <v>70316.385237867318</v>
      </c>
      <c r="K54" s="162">
        <v>78924.581108067257</v>
      </c>
      <c r="L54" s="162">
        <v>104707.38089683413</v>
      </c>
      <c r="M54" s="164">
        <v>116685.37596496922</v>
      </c>
      <c r="N54" s="161">
        <v>160830.71621675452</v>
      </c>
      <c r="O54" s="162">
        <v>179301.50101693018</v>
      </c>
      <c r="P54" s="162">
        <v>201467</v>
      </c>
      <c r="Q54" s="162">
        <v>216327.15673610033</v>
      </c>
      <c r="R54" s="163">
        <v>242794.1252035861</v>
      </c>
      <c r="S54" s="43"/>
      <c r="T54" s="43"/>
      <c r="V54" s="3"/>
      <c r="W54" s="3"/>
      <c r="Y54" s="43"/>
      <c r="Z54" s="43"/>
      <c r="AB54" s="6"/>
      <c r="AC54" s="6"/>
      <c r="AD54" s="6"/>
      <c r="AE54" s="6"/>
      <c r="AF54" s="6"/>
      <c r="AH54" s="6"/>
      <c r="AI54" s="6"/>
      <c r="AJ54" s="6"/>
      <c r="AK54" s="6"/>
      <c r="AL54" s="6"/>
      <c r="AN54" s="2"/>
      <c r="AO54" s="2"/>
      <c r="AP54" s="2"/>
      <c r="AQ54" s="2"/>
    </row>
    <row r="55" spans="2:43" x14ac:dyDescent="0.25">
      <c r="B55" s="143">
        <v>64</v>
      </c>
      <c r="C55" s="161">
        <v>41447.46838477355</v>
      </c>
      <c r="D55" s="162">
        <v>46871.939733168852</v>
      </c>
      <c r="E55" s="163">
        <v>50488.253965432406</v>
      </c>
      <c r="F55" s="161">
        <v>52185.924492292688</v>
      </c>
      <c r="G55" s="162">
        <v>64246.763490658588</v>
      </c>
      <c r="H55" s="162">
        <v>66620.620683660003</v>
      </c>
      <c r="I55" s="162">
        <v>70229.294731501839</v>
      </c>
      <c r="J55" s="162">
        <v>73837.968779343661</v>
      </c>
      <c r="K55" s="162">
        <v>82669.145573982183</v>
      </c>
      <c r="L55" s="162">
        <v>111769.44547115524</v>
      </c>
      <c r="M55" s="164">
        <v>124555.30502713779</v>
      </c>
      <c r="N55" s="161">
        <v>169822.56309447219</v>
      </c>
      <c r="O55" s="162">
        <v>189451.73821432181</v>
      </c>
      <c r="P55" s="162">
        <v>219648.40911285044</v>
      </c>
      <c r="Q55" s="162">
        <v>236592.08593801747</v>
      </c>
      <c r="R55" s="163">
        <v>260056.89665358604</v>
      </c>
      <c r="S55" s="43"/>
      <c r="T55" s="43"/>
      <c r="V55" s="3"/>
      <c r="W55" s="3"/>
      <c r="Y55" s="43"/>
      <c r="Z55" s="43"/>
      <c r="AB55" s="6"/>
      <c r="AC55" s="6"/>
      <c r="AD55" s="6"/>
      <c r="AE55" s="6"/>
      <c r="AF55" s="6"/>
      <c r="AH55" s="6"/>
      <c r="AI55" s="6"/>
      <c r="AJ55" s="6"/>
      <c r="AK55" s="6"/>
      <c r="AL55" s="6"/>
      <c r="AN55" s="2"/>
      <c r="AO55" s="2"/>
      <c r="AP55" s="2"/>
      <c r="AQ55" s="2"/>
    </row>
    <row r="56" spans="2:43" x14ac:dyDescent="0.25">
      <c r="B56" s="143">
        <v>65</v>
      </c>
      <c r="C56" s="161">
        <v>43381.794246875026</v>
      </c>
      <c r="D56" s="162">
        <v>49096.414474585552</v>
      </c>
      <c r="E56" s="163">
        <v>52906.161293059238</v>
      </c>
      <c r="F56" s="161">
        <v>54695.23546954849</v>
      </c>
      <c r="G56" s="162">
        <v>67363.96294308365</v>
      </c>
      <c r="H56" s="162">
        <v>69902.027346225281</v>
      </c>
      <c r="I56" s="162">
        <v>73703.725315394477</v>
      </c>
      <c r="J56" s="162">
        <v>77505.423284563672</v>
      </c>
      <c r="K56" s="162">
        <v>86565.644889513525</v>
      </c>
      <c r="L56" s="162">
        <v>119342.71562192244</v>
      </c>
      <c r="M56" s="164">
        <v>132994.91899950168</v>
      </c>
      <c r="N56" s="161">
        <v>171945.42964846376</v>
      </c>
      <c r="O56" s="162">
        <v>191890.01100651958</v>
      </c>
      <c r="P56" s="162">
        <v>227752.24727444816</v>
      </c>
      <c r="Q56" s="162">
        <v>245632.12234519972</v>
      </c>
      <c r="R56" s="163">
        <v>269894.26110358606</v>
      </c>
      <c r="S56" s="43"/>
      <c r="T56" s="43"/>
      <c r="V56" s="3"/>
      <c r="W56" s="3"/>
      <c r="Y56" s="43"/>
      <c r="Z56" s="43"/>
      <c r="AB56" s="6"/>
      <c r="AC56" s="6"/>
      <c r="AD56" s="6"/>
      <c r="AE56" s="6"/>
      <c r="AF56" s="6"/>
      <c r="AH56" s="6"/>
      <c r="AI56" s="6"/>
      <c r="AJ56" s="6"/>
      <c r="AK56" s="6"/>
      <c r="AL56" s="6"/>
      <c r="AN56" s="2"/>
      <c r="AO56" s="2"/>
      <c r="AP56" s="2"/>
      <c r="AQ56" s="2"/>
    </row>
    <row r="57" spans="2:43" x14ac:dyDescent="0.25">
      <c r="B57" s="143">
        <v>66</v>
      </c>
      <c r="C57" s="161">
        <v>45394.604939894125</v>
      </c>
      <c r="D57" s="162">
        <v>51411.146771557491</v>
      </c>
      <c r="E57" s="163">
        <v>55422.174659333112</v>
      </c>
      <c r="F57" s="161">
        <v>57306.361167699208</v>
      </c>
      <c r="G57" s="162">
        <v>70605.107779250815</v>
      </c>
      <c r="H57" s="162">
        <v>73316.576336114682</v>
      </c>
      <c r="I57" s="162">
        <v>77319.130128218545</v>
      </c>
      <c r="J57" s="162">
        <v>83513.347296303982</v>
      </c>
      <c r="K57" s="162">
        <v>90617.075934722481</v>
      </c>
      <c r="L57" s="162">
        <v>128944.59783837524</v>
      </c>
      <c r="M57" s="164">
        <v>143695.20800302524</v>
      </c>
      <c r="N57" s="161">
        <v>173266.7423258546</v>
      </c>
      <c r="O57" s="162">
        <v>193426.78301077086</v>
      </c>
      <c r="P57" s="162">
        <v>232147.02912630004</v>
      </c>
      <c r="Q57" s="162">
        <v>254656.36947073022</v>
      </c>
      <c r="R57" s="163">
        <v>281789.83185358607</v>
      </c>
      <c r="S57" s="43"/>
      <c r="T57" s="43"/>
      <c r="V57" s="3"/>
      <c r="W57" s="3"/>
      <c r="Y57" s="43"/>
      <c r="Z57" s="43"/>
      <c r="AB57" s="6"/>
      <c r="AC57" s="6"/>
      <c r="AD57" s="6"/>
      <c r="AE57" s="6"/>
      <c r="AF57" s="6"/>
      <c r="AH57" s="6"/>
      <c r="AI57" s="6"/>
      <c r="AJ57" s="6"/>
      <c r="AK57" s="6"/>
      <c r="AL57" s="6"/>
      <c r="AN57" s="2"/>
      <c r="AO57" s="2"/>
      <c r="AP57" s="2"/>
      <c r="AQ57" s="2"/>
    </row>
    <row r="58" spans="2:43" x14ac:dyDescent="0.25">
      <c r="B58" s="143">
        <v>67</v>
      </c>
      <c r="C58" s="161">
        <v>47487.448559119577</v>
      </c>
      <c r="D58" s="162">
        <v>53817.916933666798</v>
      </c>
      <c r="E58" s="163">
        <v>58038.229183364936</v>
      </c>
      <c r="F58" s="161">
        <v>60021.309858762477</v>
      </c>
      <c r="G58" s="162">
        <v>73972.595503209086</v>
      </c>
      <c r="H58" s="162">
        <v>76866.893855197413</v>
      </c>
      <c r="I58" s="162">
        <v>81078.289854306175</v>
      </c>
      <c r="J58" s="162">
        <v>88349.478754228796</v>
      </c>
      <c r="K58" s="162">
        <v>94826.43558967032</v>
      </c>
      <c r="L58" s="162">
        <v>136403.35357763112</v>
      </c>
      <c r="M58" s="164">
        <v>152007.20769408293</v>
      </c>
      <c r="N58" s="161">
        <v>183300.56739119874</v>
      </c>
      <c r="O58" s="162">
        <v>204584.01627326582</v>
      </c>
      <c r="P58" s="162">
        <v>237009</v>
      </c>
      <c r="Q58" s="162">
        <v>259989.76467216204</v>
      </c>
      <c r="R58" s="163">
        <v>295338.27063972957</v>
      </c>
      <c r="S58" s="43"/>
      <c r="T58" s="43"/>
      <c r="V58" s="3"/>
      <c r="W58" s="3"/>
      <c r="Y58" s="43"/>
      <c r="Z58" s="43"/>
      <c r="AB58" s="6"/>
      <c r="AC58" s="6"/>
      <c r="AD58" s="6"/>
      <c r="AE58" s="6"/>
      <c r="AF58" s="6"/>
      <c r="AH58" s="6"/>
      <c r="AI58" s="6"/>
      <c r="AJ58" s="6"/>
      <c r="AK58" s="6"/>
      <c r="AL58" s="6"/>
      <c r="AN58" s="2"/>
      <c r="AO58" s="2"/>
      <c r="AP58" s="2"/>
      <c r="AQ58" s="2"/>
    </row>
    <row r="59" spans="2:43" x14ac:dyDescent="0.25">
      <c r="B59" s="143">
        <v>68</v>
      </c>
      <c r="C59" s="161">
        <v>49661.873199840164</v>
      </c>
      <c r="D59" s="162">
        <v>56318.505270495458</v>
      </c>
      <c r="E59" s="163">
        <v>60756.259984265656</v>
      </c>
      <c r="F59" s="161">
        <v>62842.089814755978</v>
      </c>
      <c r="G59" s="162">
        <v>77468.823619007439</v>
      </c>
      <c r="H59" s="162">
        <v>80555.606105342755</v>
      </c>
      <c r="I59" s="162">
        <v>85142.307487887621</v>
      </c>
      <c r="J59" s="162">
        <v>93491.154969362047</v>
      </c>
      <c r="K59" s="162">
        <v>99196.720734418268</v>
      </c>
      <c r="L59" s="162">
        <v>144340.40426863072</v>
      </c>
      <c r="M59" s="164">
        <v>160852.21686153417</v>
      </c>
      <c r="N59" s="161">
        <v>190887.21768765562</v>
      </c>
      <c r="O59" s="162">
        <v>212951.91211557685</v>
      </c>
      <c r="P59" s="162">
        <v>252602.95848220616</v>
      </c>
      <c r="Q59" s="162">
        <v>277095.73784658255</v>
      </c>
      <c r="R59" s="163">
        <v>309692.79638051876</v>
      </c>
      <c r="S59" s="43"/>
      <c r="T59" s="43"/>
      <c r="V59" s="3"/>
      <c r="W59" s="3"/>
      <c r="Y59" s="43"/>
      <c r="Z59" s="43"/>
      <c r="AB59" s="6"/>
      <c r="AC59" s="6"/>
      <c r="AD59" s="6"/>
      <c r="AE59" s="6"/>
      <c r="AF59" s="6"/>
      <c r="AH59" s="6"/>
      <c r="AI59" s="6"/>
      <c r="AJ59" s="6"/>
      <c r="AK59" s="6"/>
      <c r="AL59" s="6"/>
      <c r="AN59" s="2"/>
      <c r="AO59" s="2"/>
      <c r="AP59" s="2"/>
      <c r="AQ59" s="2"/>
    </row>
    <row r="60" spans="2:43" x14ac:dyDescent="0.25">
      <c r="B60" s="143">
        <v>69</v>
      </c>
      <c r="C60" s="161">
        <v>51919.426957344593</v>
      </c>
      <c r="D60" s="162">
        <v>58914.692091625548</v>
      </c>
      <c r="E60" s="163">
        <v>63578.202181146189</v>
      </c>
      <c r="F60" s="161">
        <v>65770.709307697325</v>
      </c>
      <c r="G60" s="162">
        <v>81096.189630694906</v>
      </c>
      <c r="H60" s="162">
        <v>84385.339288419898</v>
      </c>
      <c r="I60" s="162">
        <v>90110.986671484046</v>
      </c>
      <c r="J60" s="162">
        <v>98946.253090482438</v>
      </c>
      <c r="K60" s="162">
        <v>104982.47490528233</v>
      </c>
      <c r="L60" s="162">
        <v>152754.37130434415</v>
      </c>
      <c r="M60" s="164">
        <v>170228.69919267387</v>
      </c>
      <c r="N60" s="161">
        <v>197534.87285502852</v>
      </c>
      <c r="O60" s="162">
        <v>220150.13155210548</v>
      </c>
      <c r="P60" s="162">
        <v>263823.49748149444</v>
      </c>
      <c r="Q60" s="162">
        <v>289404.23792008095</v>
      </c>
      <c r="R60" s="163">
        <v>320879.63890293962</v>
      </c>
      <c r="S60" s="43"/>
      <c r="T60" s="43"/>
      <c r="V60" s="3"/>
      <c r="W60" s="3"/>
      <c r="Y60" s="43"/>
      <c r="Z60" s="43"/>
      <c r="AB60" s="6"/>
      <c r="AC60" s="6"/>
      <c r="AD60" s="6"/>
      <c r="AE60" s="6"/>
      <c r="AF60" s="6"/>
      <c r="AH60" s="6"/>
      <c r="AI60" s="6"/>
      <c r="AJ60" s="6"/>
      <c r="AK60" s="6"/>
      <c r="AL60" s="6"/>
      <c r="AN60" s="2"/>
      <c r="AO60" s="2"/>
      <c r="AP60" s="2"/>
      <c r="AQ60" s="2"/>
    </row>
    <row r="61" spans="2:43" x14ac:dyDescent="0.25">
      <c r="B61" s="143">
        <v>70</v>
      </c>
      <c r="C61" s="161">
        <v>54261.657926921616</v>
      </c>
      <c r="D61" s="162">
        <v>61608.257706639124</v>
      </c>
      <c r="E61" s="163">
        <v>66505.990893117472</v>
      </c>
      <c r="F61" s="161">
        <v>68809.176609604197</v>
      </c>
      <c r="G61" s="162">
        <v>84857.091042320419</v>
      </c>
      <c r="H61" s="162">
        <v>88358.719606298167</v>
      </c>
      <c r="I61" s="162">
        <v>95399.492335210249</v>
      </c>
      <c r="J61" s="162">
        <v>104754.71320356603</v>
      </c>
      <c r="K61" s="162">
        <v>111145.28045894495</v>
      </c>
      <c r="L61" s="162">
        <v>162769.0864200838</v>
      </c>
      <c r="M61" s="164">
        <v>181389.04709225037</v>
      </c>
      <c r="N61" s="161">
        <v>210642.12764013998</v>
      </c>
      <c r="O61" s="162">
        <v>234739.52447377678</v>
      </c>
      <c r="P61" s="162">
        <v>267551.42155868863</v>
      </c>
      <c r="Q61" s="162">
        <v>293493.62736750866</v>
      </c>
      <c r="R61" s="163">
        <v>327542.73172305711</v>
      </c>
      <c r="S61" s="43"/>
      <c r="T61" s="43"/>
      <c r="V61" s="3"/>
      <c r="W61" s="3"/>
      <c r="Y61" s="43"/>
      <c r="Z61" s="43"/>
      <c r="AB61" s="6"/>
      <c r="AC61" s="6"/>
      <c r="AD61" s="6"/>
      <c r="AE61" s="6"/>
      <c r="AF61" s="6"/>
      <c r="AH61" s="6"/>
      <c r="AI61" s="6"/>
      <c r="AJ61" s="6"/>
      <c r="AK61" s="6"/>
      <c r="AL61" s="6"/>
      <c r="AN61" s="2"/>
      <c r="AO61" s="2"/>
      <c r="AP61" s="2"/>
      <c r="AQ61" s="2"/>
    </row>
    <row r="62" spans="2:43" x14ac:dyDescent="0.25">
      <c r="B62" s="143">
        <v>71</v>
      </c>
      <c r="C62" s="161">
        <v>56690.114203859972</v>
      </c>
      <c r="D62" s="162">
        <v>64400.982425118236</v>
      </c>
      <c r="E62" s="163">
        <v>69541.561239290415</v>
      </c>
      <c r="F62" s="161">
        <v>71959.499992494224</v>
      </c>
      <c r="G62" s="162">
        <v>88753.925357933011</v>
      </c>
      <c r="H62" s="162">
        <v>92478.373260846653</v>
      </c>
      <c r="I62" s="162">
        <v>100267.44758717866</v>
      </c>
      <c r="J62" s="162">
        <v>110101.06260660982</v>
      </c>
      <c r="K62" s="162">
        <v>116817.78421233775</v>
      </c>
      <c r="L62" s="162">
        <v>173959.67891844353</v>
      </c>
      <c r="M62" s="164">
        <v>193859.78680283891</v>
      </c>
      <c r="N62" s="161">
        <v>216949.3099665273</v>
      </c>
      <c r="O62" s="162">
        <v>241441.22304897968</v>
      </c>
      <c r="P62" s="162">
        <v>288041.31548338378</v>
      </c>
      <c r="Q62" s="162">
        <v>315970.25357005396</v>
      </c>
      <c r="R62" s="163">
        <v>351925.35967370175</v>
      </c>
      <c r="S62" s="43"/>
      <c r="T62" s="43"/>
      <c r="V62" s="3"/>
      <c r="W62" s="3"/>
      <c r="Y62" s="43"/>
      <c r="Z62" s="43"/>
      <c r="AB62" s="6"/>
      <c r="AC62" s="6"/>
      <c r="AD62" s="6"/>
      <c r="AE62" s="6"/>
      <c r="AF62" s="6"/>
      <c r="AH62" s="6"/>
      <c r="AI62" s="6"/>
      <c r="AJ62" s="6"/>
      <c r="AK62" s="6"/>
      <c r="AL62" s="6"/>
      <c r="AN62" s="2"/>
      <c r="AO62" s="2"/>
      <c r="AP62" s="2"/>
      <c r="AQ62" s="2"/>
    </row>
    <row r="63" spans="2:43" x14ac:dyDescent="0.25">
      <c r="B63" s="143">
        <v>72</v>
      </c>
      <c r="C63" s="161">
        <v>59206.343883448419</v>
      </c>
      <c r="D63" s="162">
        <v>67294.646556644933</v>
      </c>
      <c r="E63" s="163">
        <v>72686.848338775977</v>
      </c>
      <c r="F63" s="161">
        <v>75223.687728385092</v>
      </c>
      <c r="G63" s="162">
        <v>92789.090081581671</v>
      </c>
      <c r="H63" s="162">
        <v>96746.926453934706</v>
      </c>
      <c r="I63" s="162">
        <v>105384.97152280764</v>
      </c>
      <c r="J63" s="162">
        <v>115719.12731225602</v>
      </c>
      <c r="K63" s="162">
        <v>122778.57927586994</v>
      </c>
      <c r="L63" s="162">
        <v>182836.22115336452</v>
      </c>
      <c r="M63" s="164">
        <v>203751.76059761082</v>
      </c>
      <c r="N63" s="161">
        <v>235308.21211393445</v>
      </c>
      <c r="O63" s="162">
        <v>261788.1943184624</v>
      </c>
      <c r="P63" s="162">
        <v>313057</v>
      </c>
      <c r="Q63" s="162">
        <v>343411.49812442996</v>
      </c>
      <c r="R63" s="163">
        <v>372883.62131319795</v>
      </c>
      <c r="S63" s="43"/>
      <c r="T63" s="43"/>
      <c r="V63" s="3"/>
      <c r="W63" s="3"/>
      <c r="Y63" s="43"/>
      <c r="Z63" s="43"/>
      <c r="AB63" s="6"/>
      <c r="AC63" s="6"/>
      <c r="AD63" s="6"/>
      <c r="AE63" s="6"/>
      <c r="AF63" s="6"/>
      <c r="AH63" s="6"/>
      <c r="AI63" s="6"/>
      <c r="AJ63" s="6"/>
      <c r="AK63" s="6"/>
      <c r="AL63" s="6"/>
      <c r="AN63" s="2"/>
      <c r="AO63" s="2"/>
      <c r="AP63" s="2"/>
      <c r="AQ63" s="2"/>
    </row>
    <row r="64" spans="2:43" x14ac:dyDescent="0.25">
      <c r="B64" s="143">
        <v>73</v>
      </c>
      <c r="C64" s="161">
        <v>61811.895060975672</v>
      </c>
      <c r="D64" s="162">
        <v>70291.030410801293</v>
      </c>
      <c r="E64" s="163">
        <v>75943.787310685046</v>
      </c>
      <c r="F64" s="161">
        <v>78603.74808929443</v>
      </c>
      <c r="G64" s="162">
        <v>96964.98271731539</v>
      </c>
      <c r="H64" s="162">
        <v>101167.00538743153</v>
      </c>
      <c r="I64" s="162">
        <v>111289.55715777978</v>
      </c>
      <c r="J64" s="162">
        <v>122228.66633096991</v>
      </c>
      <c r="K64" s="162">
        <v>129685.23309379831</v>
      </c>
      <c r="L64" s="162">
        <v>193121.29280293247</v>
      </c>
      <c r="M64" s="164">
        <v>215213.39245180582</v>
      </c>
      <c r="N64" s="161">
        <v>255155.28925475018</v>
      </c>
      <c r="O64" s="162">
        <v>283783.89962027507</v>
      </c>
      <c r="P64" s="162">
        <v>338210.88548854657</v>
      </c>
      <c r="Q64" s="162">
        <v>371004.34383390821</v>
      </c>
      <c r="R64" s="163">
        <v>406278.1225558538</v>
      </c>
      <c r="S64" s="43"/>
      <c r="T64" s="43"/>
      <c r="V64" s="3"/>
      <c r="W64" s="3"/>
      <c r="Y64" s="43"/>
      <c r="Z64" s="43"/>
      <c r="AB64" s="6"/>
      <c r="AC64" s="6"/>
      <c r="AD64" s="6"/>
      <c r="AE64" s="6"/>
      <c r="AF64" s="6"/>
      <c r="AH64" s="6"/>
      <c r="AI64" s="6"/>
      <c r="AJ64" s="6"/>
      <c r="AK64" s="6"/>
      <c r="AL64" s="6"/>
      <c r="AN64" s="2"/>
      <c r="AO64" s="2"/>
      <c r="AP64" s="2"/>
      <c r="AQ64" s="2"/>
    </row>
    <row r="65" spans="2:43" x14ac:dyDescent="0.25">
      <c r="B65" s="143">
        <v>74</v>
      </c>
      <c r="C65" s="161">
        <v>64508.315831730513</v>
      </c>
      <c r="D65" s="162">
        <v>73391.914297169351</v>
      </c>
      <c r="E65" s="163">
        <v>79314.313274128595</v>
      </c>
      <c r="F65" s="161">
        <v>82101.689347239895</v>
      </c>
      <c r="G65" s="162">
        <v>101284.00076918314</v>
      </c>
      <c r="H65" s="162">
        <v>105741.23626320635</v>
      </c>
      <c r="I65" s="162">
        <v>116257.08218123746</v>
      </c>
      <c r="J65" s="162">
        <v>127682.99563522948</v>
      </c>
      <c r="K65" s="162">
        <v>135472.30406844095</v>
      </c>
      <c r="L65" s="162">
        <v>201739.13310366258</v>
      </c>
      <c r="M65" s="164">
        <v>224817.07011887999</v>
      </c>
      <c r="N65" s="161">
        <v>270026.11952046497</v>
      </c>
      <c r="O65" s="162">
        <v>303240.46354581369</v>
      </c>
      <c r="P65" s="162">
        <v>370631.93855399999</v>
      </c>
      <c r="Q65" s="162">
        <v>407016.02797572641</v>
      </c>
      <c r="R65" s="163">
        <v>444114.43835358607</v>
      </c>
      <c r="S65" s="43"/>
      <c r="T65" s="43"/>
      <c r="V65" s="3"/>
      <c r="W65" s="3"/>
      <c r="Y65" s="43"/>
      <c r="Z65" s="43"/>
      <c r="AB65" s="6"/>
      <c r="AC65" s="6"/>
      <c r="AD65" s="6"/>
      <c r="AE65" s="6"/>
      <c r="AF65" s="6"/>
      <c r="AH65" s="6"/>
      <c r="AI65" s="6"/>
      <c r="AJ65" s="6"/>
      <c r="AK65" s="6"/>
      <c r="AL65" s="6"/>
      <c r="AN65" s="2"/>
      <c r="AO65" s="2"/>
      <c r="AP65" s="2"/>
      <c r="AQ65" s="2"/>
    </row>
    <row r="66" spans="2:43" x14ac:dyDescent="0.25">
      <c r="B66" s="143">
        <v>75</v>
      </c>
      <c r="C66" s="161">
        <v>67297.154291001629</v>
      </c>
      <c r="D66" s="162">
        <v>76599.078525331148</v>
      </c>
      <c r="E66" s="163">
        <v>82800.361348217484</v>
      </c>
      <c r="F66" s="161">
        <v>85719.519774239117</v>
      </c>
      <c r="G66" s="162">
        <v>105748.54174123394</v>
      </c>
      <c r="H66" s="162">
        <v>110472.24528312843</v>
      </c>
      <c r="I66" s="162">
        <v>121450.21790543564</v>
      </c>
      <c r="J66" s="162">
        <v>133385.08989872373</v>
      </c>
      <c r="K66" s="162">
        <v>141522.25491779172</v>
      </c>
      <c r="L66" s="162">
        <v>210748.44203998349</v>
      </c>
      <c r="M66" s="164">
        <v>234856.9984545428</v>
      </c>
      <c r="N66" s="161">
        <v>288093.82431673037</v>
      </c>
      <c r="O66" s="162">
        <v>323676.26119022345</v>
      </c>
      <c r="P66" s="162">
        <v>398119.56412630004</v>
      </c>
      <c r="Q66" s="162">
        <v>436755.4364109505</v>
      </c>
      <c r="R66" s="163">
        <v>482097.79135358613</v>
      </c>
      <c r="S66" s="43"/>
      <c r="T66" s="43"/>
      <c r="V66" s="3"/>
      <c r="W66" s="3"/>
      <c r="Y66" s="43"/>
      <c r="Z66" s="43"/>
      <c r="AB66" s="6"/>
      <c r="AC66" s="6"/>
      <c r="AD66" s="6"/>
      <c r="AE66" s="6"/>
      <c r="AF66" s="6"/>
      <c r="AH66" s="6"/>
      <c r="AI66" s="6"/>
      <c r="AJ66" s="6"/>
      <c r="AK66" s="6"/>
      <c r="AL66" s="6"/>
      <c r="AN66" s="2"/>
      <c r="AO66" s="2"/>
      <c r="AP66" s="2"/>
      <c r="AQ66" s="2"/>
    </row>
    <row r="67" spans="2:43" x14ac:dyDescent="0.25">
      <c r="B67" s="143">
        <v>76</v>
      </c>
      <c r="C67" s="161">
        <v>70179.958534077814</v>
      </c>
      <c r="D67" s="162">
        <v>79914.30340486874</v>
      </c>
      <c r="E67" s="163">
        <v>86403.866652062716</v>
      </c>
      <c r="F67" s="161">
        <v>89459.247642309798</v>
      </c>
      <c r="G67" s="162">
        <v>110361.0031375168</v>
      </c>
      <c r="H67" s="162">
        <v>115362.65864906699</v>
      </c>
      <c r="I67" s="162">
        <v>125889.36998912724</v>
      </c>
      <c r="J67" s="162">
        <v>138257.41643683269</v>
      </c>
      <c r="K67" s="162">
        <v>146691.8180143307</v>
      </c>
      <c r="L67" s="162">
        <v>218446.71797019566</v>
      </c>
      <c r="M67" s="164">
        <v>243435.91823560325</v>
      </c>
      <c r="N67" s="161">
        <v>307184.51785900205</v>
      </c>
      <c r="O67" s="162">
        <v>345271.37426095398</v>
      </c>
      <c r="P67" s="162">
        <v>429510.27912630001</v>
      </c>
      <c r="Q67" s="162">
        <v>470031.28555698291</v>
      </c>
      <c r="R67" s="163">
        <v>518733.73685358616</v>
      </c>
      <c r="S67" s="43"/>
      <c r="T67" s="43"/>
      <c r="V67" s="3"/>
      <c r="W67" s="3"/>
      <c r="Y67" s="43"/>
      <c r="Z67" s="43"/>
      <c r="AB67" s="6"/>
      <c r="AC67" s="6"/>
      <c r="AD67" s="6"/>
      <c r="AE67" s="6"/>
      <c r="AF67" s="6"/>
      <c r="AH67" s="6"/>
      <c r="AI67" s="6"/>
      <c r="AJ67" s="6"/>
      <c r="AK67" s="6"/>
      <c r="AL67" s="6"/>
      <c r="AN67" s="2"/>
      <c r="AO67" s="2"/>
      <c r="AP67" s="2"/>
      <c r="AQ67" s="2"/>
    </row>
    <row r="68" spans="2:43" x14ac:dyDescent="0.25">
      <c r="B68" s="143">
        <v>77</v>
      </c>
      <c r="C68" s="161">
        <v>73158.276656247777</v>
      </c>
      <c r="D68" s="162">
        <v>83339.369245364229</v>
      </c>
      <c r="E68" s="163">
        <v>90126.764304775206</v>
      </c>
      <c r="F68" s="161">
        <v>93322.881223469522</v>
      </c>
      <c r="G68" s="162">
        <v>115123.78246208062</v>
      </c>
      <c r="H68" s="162">
        <v>120415.10256289123</v>
      </c>
      <c r="I68" s="162">
        <v>130496.29297912813</v>
      </c>
      <c r="J68" s="162">
        <v>143315.64518612789</v>
      </c>
      <c r="K68" s="162">
        <v>152058.62429705533</v>
      </c>
      <c r="L68" s="162">
        <v>226438.71939408209</v>
      </c>
      <c r="M68" s="164">
        <v>252342.16422200203</v>
      </c>
      <c r="N68" s="161">
        <v>327490.50850965123</v>
      </c>
      <c r="O68" s="162">
        <v>368243.0685764185</v>
      </c>
      <c r="P68" s="162">
        <v>462873.29412630002</v>
      </c>
      <c r="Q68" s="162">
        <v>505327.6126368288</v>
      </c>
      <c r="R68" s="163">
        <v>548018.54705358611</v>
      </c>
      <c r="S68" s="43"/>
      <c r="T68" s="43"/>
      <c r="V68" s="3"/>
      <c r="W68" s="3"/>
      <c r="Y68" s="43"/>
      <c r="Z68" s="43"/>
      <c r="AB68" s="6"/>
      <c r="AC68" s="6"/>
      <c r="AD68" s="6"/>
      <c r="AE68" s="6"/>
      <c r="AF68" s="6"/>
      <c r="AH68" s="6"/>
      <c r="AI68" s="6"/>
      <c r="AJ68" s="6"/>
      <c r="AK68" s="6"/>
      <c r="AL68" s="6"/>
      <c r="AN68" s="2"/>
      <c r="AO68" s="2"/>
      <c r="AP68" s="2"/>
      <c r="AQ68" s="2"/>
    </row>
    <row r="69" spans="2:43" x14ac:dyDescent="0.25">
      <c r="B69" s="143">
        <v>78</v>
      </c>
      <c r="C69" s="161">
        <v>76233.656752800278</v>
      </c>
      <c r="D69" s="162">
        <v>86876.056356399597</v>
      </c>
      <c r="E69" s="163">
        <v>93970.989425465828</v>
      </c>
      <c r="F69" s="161">
        <v>97312.428789736005</v>
      </c>
      <c r="G69" s="162">
        <v>120039.2772189745</v>
      </c>
      <c r="H69" s="162">
        <v>125632.20322647049</v>
      </c>
      <c r="I69" s="162">
        <v>135281.00827218057</v>
      </c>
      <c r="J69" s="162">
        <v>148569.8249744217</v>
      </c>
      <c r="K69" s="162">
        <v>157633.33562309193</v>
      </c>
      <c r="L69" s="162">
        <v>234740.3234595863</v>
      </c>
      <c r="M69" s="164">
        <v>261593.42982714681</v>
      </c>
      <c r="N69" s="161">
        <v>349189.69040519011</v>
      </c>
      <c r="O69" s="162">
        <v>392792.45051902055</v>
      </c>
      <c r="P69" s="162">
        <v>498569.40912630002</v>
      </c>
      <c r="Q69" s="162">
        <v>542750.49081218289</v>
      </c>
      <c r="R69" s="163">
        <v>588471.89645358617</v>
      </c>
      <c r="S69" s="43"/>
      <c r="T69" s="43"/>
      <c r="V69" s="3"/>
      <c r="W69" s="3"/>
      <c r="Y69" s="43"/>
      <c r="Z69" s="43"/>
      <c r="AB69" s="6"/>
      <c r="AC69" s="6"/>
      <c r="AD69" s="6"/>
      <c r="AE69" s="6"/>
      <c r="AF69" s="6"/>
      <c r="AH69" s="6"/>
      <c r="AI69" s="6"/>
      <c r="AJ69" s="6"/>
      <c r="AK69" s="6"/>
      <c r="AL69" s="6"/>
      <c r="AN69" s="2"/>
      <c r="AO69" s="2"/>
      <c r="AP69" s="2"/>
      <c r="AQ69" s="2"/>
    </row>
    <row r="70" spans="2:43" x14ac:dyDescent="0.25">
      <c r="B70" s="143">
        <v>79</v>
      </c>
      <c r="C70" s="161">
        <v>79407.64691902406</v>
      </c>
      <c r="D70" s="162">
        <v>90526.145047556973</v>
      </c>
      <c r="E70" s="163">
        <v>97938.477133245542</v>
      </c>
      <c r="F70" s="161">
        <v>101429.89861312686</v>
      </c>
      <c r="G70" s="162">
        <v>125109.88491224738</v>
      </c>
      <c r="H70" s="162">
        <v>131016.5868416739</v>
      </c>
      <c r="I70" s="162">
        <v>140239.83349270708</v>
      </c>
      <c r="J70" s="162">
        <v>154014.33627323253</v>
      </c>
      <c r="K70" s="162">
        <v>163409.98964430331</v>
      </c>
      <c r="L70" s="162">
        <v>243342.65131170742</v>
      </c>
      <c r="M70" s="164">
        <v>271179.82049990812</v>
      </c>
      <c r="N70" s="161">
        <v>372412.79269120173</v>
      </c>
      <c r="O70" s="162">
        <v>419067.4667872471</v>
      </c>
      <c r="P70" s="162">
        <v>536660.22412629996</v>
      </c>
      <c r="Q70" s="162">
        <v>582438.16457383742</v>
      </c>
      <c r="R70" s="163">
        <v>648048.17810358608</v>
      </c>
      <c r="S70" s="43"/>
      <c r="T70" s="43"/>
      <c r="V70" s="3"/>
      <c r="W70" s="3"/>
      <c r="Y70" s="43"/>
      <c r="Z70" s="43"/>
      <c r="AB70" s="6"/>
      <c r="AC70" s="6"/>
      <c r="AD70" s="6"/>
      <c r="AE70" s="6"/>
      <c r="AF70" s="6"/>
      <c r="AH70" s="6"/>
      <c r="AI70" s="6"/>
      <c r="AJ70" s="6"/>
      <c r="AK70" s="6"/>
      <c r="AL70" s="6"/>
      <c r="AN70" s="2"/>
      <c r="AO70" s="2"/>
      <c r="AP70" s="2"/>
      <c r="AQ70" s="2"/>
    </row>
    <row r="71" spans="2:43" x14ac:dyDescent="0.25">
      <c r="B71" s="143">
        <v>80</v>
      </c>
      <c r="C71" s="161">
        <v>82681.795250207855</v>
      </c>
      <c r="D71" s="162">
        <v>94291.415628418326</v>
      </c>
      <c r="E71" s="163">
        <v>102031.16254722529</v>
      </c>
      <c r="F71" s="161">
        <v>105677.29896565975</v>
      </c>
      <c r="G71" s="162">
        <v>130338.0030459483</v>
      </c>
      <c r="H71" s="162">
        <v>136570.87961037076</v>
      </c>
      <c r="I71" s="162">
        <v>145390.65275872589</v>
      </c>
      <c r="J71" s="162">
        <v>159671.01056800122</v>
      </c>
      <c r="K71" s="162">
        <v>169411.74967714513</v>
      </c>
      <c r="L71" s="162">
        <v>252280.19669744195</v>
      </c>
      <c r="M71" s="164">
        <v>281139.77589756955</v>
      </c>
      <c r="N71" s="161">
        <v>397307.33806239284</v>
      </c>
      <c r="O71" s="162">
        <v>447235.07569426583</v>
      </c>
      <c r="P71" s="162">
        <v>576880.6391263</v>
      </c>
      <c r="Q71" s="162">
        <v>624847.84053144779</v>
      </c>
      <c r="R71" s="163">
        <v>695149.03565358615</v>
      </c>
      <c r="S71" s="43"/>
      <c r="T71" s="43"/>
      <c r="V71" s="3"/>
      <c r="W71" s="3"/>
      <c r="Y71" s="43"/>
      <c r="Z71" s="43"/>
      <c r="AB71" s="6"/>
      <c r="AC71" s="6"/>
      <c r="AD71" s="6"/>
      <c r="AE71" s="6"/>
      <c r="AF71" s="6"/>
      <c r="AH71" s="6"/>
      <c r="AI71" s="6"/>
      <c r="AJ71" s="6"/>
      <c r="AK71" s="6"/>
      <c r="AL71" s="6"/>
      <c r="AN71" s="2"/>
      <c r="AO71" s="2"/>
      <c r="AP71" s="2"/>
      <c r="AQ71" s="2"/>
    </row>
    <row r="72" spans="2:43" x14ac:dyDescent="0.25">
      <c r="B72" s="143">
        <v>81</v>
      </c>
      <c r="C72" s="161">
        <v>86057.649841640407</v>
      </c>
      <c r="D72" s="162">
        <v>98173.648408565758</v>
      </c>
      <c r="E72" s="163">
        <v>106250.98078651598</v>
      </c>
      <c r="F72" s="161">
        <v>110056.63811935233</v>
      </c>
      <c r="G72" s="162">
        <v>135726.02912412616</v>
      </c>
      <c r="H72" s="162">
        <v>142297.70773443027</v>
      </c>
      <c r="I72" s="162">
        <v>150357.97513819978</v>
      </c>
      <c r="J72" s="162">
        <v>162933.21733813794</v>
      </c>
      <c r="K72" s="162">
        <v>172872.96755740728</v>
      </c>
      <c r="L72" s="162">
        <v>257434.48339425796</v>
      </c>
      <c r="M72" s="164">
        <v>286883.68693705765</v>
      </c>
      <c r="N72" s="161">
        <v>424034.23574239999</v>
      </c>
      <c r="O72" s="162">
        <v>477477.4068806828</v>
      </c>
      <c r="P72" s="162">
        <v>619573.85412629996</v>
      </c>
      <c r="Q72" s="162">
        <v>670303.14466520364</v>
      </c>
      <c r="R72" s="163">
        <v>745619.8532035863</v>
      </c>
      <c r="S72" s="43"/>
      <c r="T72" s="43"/>
      <c r="V72" s="3"/>
      <c r="W72" s="3"/>
      <c r="Y72" s="43"/>
      <c r="Z72" s="43"/>
      <c r="AB72" s="6"/>
      <c r="AC72" s="6"/>
      <c r="AD72" s="6"/>
      <c r="AE72" s="6"/>
      <c r="AF72" s="6"/>
      <c r="AH72" s="6"/>
      <c r="AI72" s="6"/>
      <c r="AJ72" s="6"/>
      <c r="AK72" s="6"/>
      <c r="AL72" s="6"/>
      <c r="AN72" s="2"/>
      <c r="AO72" s="2"/>
      <c r="AP72" s="2"/>
      <c r="AQ72" s="2"/>
    </row>
    <row r="73" spans="2:43" x14ac:dyDescent="0.25">
      <c r="B73" s="143">
        <v>82</v>
      </c>
      <c r="C73" s="161">
        <v>89536.758788610488</v>
      </c>
      <c r="D73" s="162">
        <v>102174.62369758131</v>
      </c>
      <c r="E73" s="163">
        <v>110599.86697022858</v>
      </c>
      <c r="F73" s="161">
        <v>114569.92434622227</v>
      </c>
      <c r="G73" s="162">
        <v>141276.36065083006</v>
      </c>
      <c r="H73" s="162">
        <v>148199.69741572175</v>
      </c>
      <c r="I73" s="162">
        <v>156607.1406830966</v>
      </c>
      <c r="J73" s="162">
        <v>165014.58395047145</v>
      </c>
      <c r="K73" s="162">
        <v>178956.14202419651</v>
      </c>
      <c r="L73" s="162">
        <v>260176.5454896047</v>
      </c>
      <c r="M73" s="164">
        <v>289939.42707470921</v>
      </c>
      <c r="N73" s="161">
        <v>446647.55711092375</v>
      </c>
      <c r="O73" s="162">
        <v>503079.11837730044</v>
      </c>
      <c r="P73" s="162">
        <v>661328.48697630002</v>
      </c>
      <c r="Q73" s="162">
        <v>713344.60719333147</v>
      </c>
      <c r="R73" s="163">
        <v>772831.15805358626</v>
      </c>
      <c r="S73" s="43"/>
      <c r="T73" s="43"/>
      <c r="V73" s="3"/>
      <c r="W73" s="3"/>
      <c r="Y73" s="43"/>
      <c r="Z73" s="43"/>
      <c r="AB73" s="6"/>
      <c r="AC73" s="6"/>
      <c r="AD73" s="6"/>
      <c r="AE73" s="6"/>
      <c r="AF73" s="6"/>
      <c r="AH73" s="6"/>
      <c r="AI73" s="6"/>
      <c r="AJ73" s="6"/>
      <c r="AK73" s="6"/>
      <c r="AL73" s="6"/>
      <c r="AN73" s="2"/>
      <c r="AO73" s="2"/>
      <c r="AP73" s="2"/>
      <c r="AQ73" s="2"/>
    </row>
    <row r="74" spans="2:43" x14ac:dyDescent="0.25">
      <c r="B74" s="143">
        <v>83</v>
      </c>
      <c r="C74" s="161">
        <v>93120.670186406787</v>
      </c>
      <c r="D74" s="162">
        <v>106296.12180504706</v>
      </c>
      <c r="E74" s="163">
        <v>115079.75621747396</v>
      </c>
      <c r="F74" s="161">
        <v>119219.16591828717</v>
      </c>
      <c r="G74" s="162">
        <v>146991.39513010893</v>
      </c>
      <c r="H74" s="162">
        <v>154279.47485611428</v>
      </c>
      <c r="I74" s="162">
        <v>163044.55209057109</v>
      </c>
      <c r="J74" s="162">
        <v>171809.62932502784</v>
      </c>
      <c r="K74" s="162">
        <v>186099.93512329512</v>
      </c>
      <c r="L74" s="162">
        <v>262970.64589405741</v>
      </c>
      <c r="M74" s="164">
        <v>293053.15844096954</v>
      </c>
      <c r="N74" s="161">
        <v>469887.53807686188</v>
      </c>
      <c r="O74" s="162">
        <v>529392.70284982317</v>
      </c>
      <c r="P74" s="162">
        <v>702814.69718655001</v>
      </c>
      <c r="Q74" s="162">
        <v>758599.47680272395</v>
      </c>
      <c r="R74" s="163">
        <v>829018.33940358611</v>
      </c>
      <c r="S74" s="43"/>
      <c r="T74" s="43"/>
      <c r="V74" s="3"/>
      <c r="W74" s="3"/>
      <c r="Y74" s="43"/>
      <c r="Z74" s="43"/>
      <c r="AB74" s="6"/>
      <c r="AC74" s="6"/>
      <c r="AD74" s="6"/>
      <c r="AE74" s="6"/>
      <c r="AF74" s="6"/>
      <c r="AH74" s="6"/>
      <c r="AI74" s="6"/>
      <c r="AJ74" s="6"/>
      <c r="AK74" s="6"/>
      <c r="AL74" s="6"/>
      <c r="AN74" s="2"/>
      <c r="AO74" s="2"/>
      <c r="AP74" s="2"/>
      <c r="AQ74" s="2"/>
    </row>
    <row r="75" spans="2:43" x14ac:dyDescent="0.25">
      <c r="B75" s="143">
        <v>84</v>
      </c>
      <c r="C75" s="161">
        <v>96810.932130318062</v>
      </c>
      <c r="D75" s="162">
        <v>110539.92304054507</v>
      </c>
      <c r="E75" s="163">
        <v>119692.58364736306</v>
      </c>
      <c r="F75" s="161">
        <v>124006.37110756474</v>
      </c>
      <c r="G75" s="162">
        <v>152873.53006601174</v>
      </c>
      <c r="H75" s="162">
        <v>160539.66625747731</v>
      </c>
      <c r="I75" s="162">
        <v>169672.9900449554</v>
      </c>
      <c r="J75" s="162">
        <v>178806.31383243357</v>
      </c>
      <c r="K75" s="162">
        <v>193452.60379317362</v>
      </c>
      <c r="L75" s="162">
        <v>265818.53775147011</v>
      </c>
      <c r="M75" s="164">
        <v>296226.83473048714</v>
      </c>
      <c r="N75" s="161">
        <v>493828.84907792497</v>
      </c>
      <c r="O75" s="162">
        <v>556502.48491242062</v>
      </c>
      <c r="P75" s="162">
        <v>746997.51106046617</v>
      </c>
      <c r="Q75" s="162">
        <v>806337.58953708061</v>
      </c>
      <c r="R75" s="163">
        <v>881052.11085358611</v>
      </c>
      <c r="S75" s="43"/>
      <c r="T75" s="43"/>
      <c r="V75" s="3"/>
      <c r="W75" s="3"/>
      <c r="Y75" s="43"/>
      <c r="Z75" s="43"/>
      <c r="AB75" s="6"/>
      <c r="AC75" s="6"/>
      <c r="AD75" s="6"/>
      <c r="AE75" s="6"/>
      <c r="AF75" s="6"/>
      <c r="AH75" s="6"/>
      <c r="AI75" s="6"/>
      <c r="AJ75" s="6"/>
      <c r="AK75" s="6"/>
      <c r="AL75" s="6"/>
      <c r="AN75" s="2"/>
      <c r="AO75" s="2"/>
      <c r="AP75" s="2"/>
      <c r="AQ75" s="2"/>
    </row>
    <row r="76" spans="2:43" x14ac:dyDescent="0.25">
      <c r="B76" s="155" t="s">
        <v>7</v>
      </c>
      <c r="C76" s="165">
        <v>100609.09271563307</v>
      </c>
      <c r="D76" s="166">
        <v>114907.80771365731</v>
      </c>
      <c r="E76" s="167">
        <v>124440.28437900681</v>
      </c>
      <c r="F76" s="165">
        <v>128933.54818607257</v>
      </c>
      <c r="G76" s="166">
        <v>158925.16296258755</v>
      </c>
      <c r="H76" s="166">
        <v>166982.89782167983</v>
      </c>
      <c r="I76" s="166">
        <v>176495.23523058163</v>
      </c>
      <c r="J76" s="166">
        <v>186007.57263948346</v>
      </c>
      <c r="K76" s="166">
        <v>201017.1449138934</v>
      </c>
      <c r="L76" s="166">
        <v>268722.04630414769</v>
      </c>
      <c r="M76" s="168">
        <v>299462.48998405994</v>
      </c>
      <c r="N76" s="165">
        <v>518243.02466411825</v>
      </c>
      <c r="O76" s="166">
        <v>584150.31656266621</v>
      </c>
      <c r="P76" s="166">
        <v>786813.02371684532</v>
      </c>
      <c r="Q76" s="166">
        <v>850610.37940749165</v>
      </c>
      <c r="R76" s="167">
        <v>929289.84830358613</v>
      </c>
      <c r="S76" s="43"/>
      <c r="T76" s="43"/>
      <c r="V76" s="3"/>
      <c r="W76" s="3"/>
      <c r="Y76" s="43"/>
      <c r="Z76" s="43"/>
      <c r="AB76" s="6"/>
      <c r="AC76" s="6"/>
      <c r="AD76" s="6"/>
      <c r="AE76" s="6"/>
      <c r="AF76" s="6"/>
      <c r="AH76" s="6"/>
      <c r="AI76" s="6"/>
      <c r="AJ76" s="6"/>
      <c r="AK76" s="6"/>
      <c r="AL76" s="6"/>
      <c r="AN76" s="2"/>
      <c r="AO76" s="2"/>
      <c r="AP76" s="2"/>
      <c r="AQ76" s="2"/>
    </row>
    <row r="77" spans="2:43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43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43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43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conditionalFormatting sqref="V11:Z76">
    <cfRule type="cellIs" dxfId="3" priority="4" operator="lessThan">
      <formula>100</formula>
    </cfRule>
  </conditionalFormatting>
  <conditionalFormatting sqref="V11:Z76">
    <cfRule type="cellIs" dxfId="2" priority="3" operator="lessThan">
      <formula>100</formula>
    </cfRule>
  </conditionalFormatting>
  <conditionalFormatting sqref="AH9:AL76">
    <cfRule type="cellIs" dxfId="1" priority="2" operator="lessThan">
      <formula>0</formula>
    </cfRule>
  </conditionalFormatting>
  <conditionalFormatting sqref="AB10:AF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94"/>
  <sheetViews>
    <sheetView view="pageBreakPreview" zoomScale="80" zoomScaleNormal="70" zoomScaleSheetLayoutView="80" workbookViewId="0">
      <pane xSplit="2" ySplit="8" topLeftCell="C73" activePane="bottomRight" state="frozen"/>
      <selection activeCell="B8" sqref="B8:R8"/>
      <selection pane="topRight" activeCell="B8" sqref="B8:R8"/>
      <selection pane="bottomLeft" activeCell="B8" sqref="B8:R8"/>
      <selection pane="bottomRight" activeCell="B8" sqref="B8:R8"/>
    </sheetView>
  </sheetViews>
  <sheetFormatPr defaultRowHeight="15" x14ac:dyDescent="0.25"/>
  <cols>
    <col min="1" max="1" width="1.85546875" customWidth="1"/>
    <col min="2" max="2" width="9.7109375" style="141" customWidth="1"/>
    <col min="3" max="3" width="9.42578125" style="141" customWidth="1"/>
    <col min="4" max="4" width="9.42578125" style="144" customWidth="1"/>
    <col min="5" max="5" width="10.28515625" style="145" bestFit="1" customWidth="1"/>
    <col min="6" max="6" width="10.28515625" style="141" bestFit="1" customWidth="1"/>
    <col min="7" max="7" width="10.28515625" style="144" customWidth="1"/>
    <col min="8" max="10" width="10.28515625" style="144" bestFit="1" customWidth="1"/>
    <col min="11" max="12" width="10.28515625" style="144" customWidth="1"/>
    <col min="13" max="13" width="10.28515625" style="145" customWidth="1"/>
    <col min="14" max="14" width="10.28515625" style="141" bestFit="1" customWidth="1"/>
    <col min="15" max="16" width="10.28515625" style="144" bestFit="1" customWidth="1"/>
    <col min="17" max="17" width="10.140625" style="144" customWidth="1"/>
    <col min="18" max="18" width="10.5703125" style="145" customWidth="1"/>
  </cols>
  <sheetData>
    <row r="1" spans="1:18" ht="21" x14ac:dyDescent="0.3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8.75" x14ac:dyDescent="0.3">
      <c r="A2" s="4" t="s">
        <v>50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"/>
    </row>
    <row r="3" spans="1:18" ht="15.75" customHeight="1" x14ac:dyDescent="0.25">
      <c r="A3" s="138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5.75" customHeight="1" x14ac:dyDescent="0.25">
      <c r="A4" s="1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 x14ac:dyDescent="0.25">
      <c r="A5" s="5" t="s">
        <v>12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x14ac:dyDescent="0.25">
      <c r="A6" s="1" t="s">
        <v>27</v>
      </c>
      <c r="B6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x14ac:dyDescent="0.25">
      <c r="B7"/>
      <c r="C7" s="187" t="s">
        <v>8</v>
      </c>
      <c r="D7" s="188"/>
      <c r="E7" s="189"/>
      <c r="F7" s="187" t="s">
        <v>9</v>
      </c>
      <c r="G7" s="188"/>
      <c r="H7" s="188"/>
      <c r="I7" s="188"/>
      <c r="J7" s="188"/>
      <c r="K7" s="188"/>
      <c r="L7" s="188"/>
      <c r="M7" s="189"/>
      <c r="N7" s="187" t="s">
        <v>10</v>
      </c>
      <c r="O7" s="188"/>
      <c r="P7" s="188"/>
      <c r="Q7" s="188"/>
      <c r="R7" s="189"/>
    </row>
    <row r="8" spans="1:18" x14ac:dyDescent="0.25">
      <c r="B8" s="172" t="s">
        <v>25</v>
      </c>
      <c r="C8" s="173" t="s">
        <v>51</v>
      </c>
      <c r="D8" s="174" t="s">
        <v>52</v>
      </c>
      <c r="E8" s="175" t="s">
        <v>53</v>
      </c>
      <c r="F8" s="173" t="s">
        <v>54</v>
      </c>
      <c r="G8" s="174" t="s">
        <v>55</v>
      </c>
      <c r="H8" s="174" t="s">
        <v>56</v>
      </c>
      <c r="I8" s="174" t="s">
        <v>57</v>
      </c>
      <c r="J8" s="174" t="s">
        <v>58</v>
      </c>
      <c r="K8" s="174" t="s">
        <v>59</v>
      </c>
      <c r="L8" s="174" t="s">
        <v>60</v>
      </c>
      <c r="M8" s="175" t="s">
        <v>61</v>
      </c>
      <c r="N8" s="173" t="s">
        <v>62</v>
      </c>
      <c r="O8" s="174" t="s">
        <v>63</v>
      </c>
      <c r="P8" s="174" t="s">
        <v>60</v>
      </c>
      <c r="Q8" s="174" t="s">
        <v>61</v>
      </c>
      <c r="R8" s="175" t="s">
        <v>64</v>
      </c>
    </row>
    <row r="9" spans="1:18" x14ac:dyDescent="0.25">
      <c r="B9" s="143">
        <v>18</v>
      </c>
      <c r="C9" s="161">
        <v>12265.713173864289</v>
      </c>
      <c r="D9" s="162">
        <v>13005.518822563632</v>
      </c>
      <c r="E9" s="163">
        <v>13498.722588363193</v>
      </c>
      <c r="F9" s="161">
        <v>13716.284734350798</v>
      </c>
      <c r="G9" s="162">
        <v>14218.130217837248</v>
      </c>
      <c r="H9" s="162">
        <v>15684.931832614389</v>
      </c>
      <c r="I9" s="162">
        <v>16872.29943995276</v>
      </c>
      <c r="J9" s="162">
        <v>18516.307592360394</v>
      </c>
      <c r="K9" s="162">
        <v>19645.895993412254</v>
      </c>
      <c r="L9" s="162">
        <v>27787.361850771729</v>
      </c>
      <c r="M9" s="164">
        <v>30966.095578558939</v>
      </c>
      <c r="N9" s="161">
        <v>56210.866418734164</v>
      </c>
      <c r="O9" s="162">
        <v>61997.399900548837</v>
      </c>
      <c r="P9" s="162">
        <v>82639.238190200922</v>
      </c>
      <c r="Q9" s="162">
        <v>99117.354698050724</v>
      </c>
      <c r="R9" s="163">
        <v>107178.06990768865</v>
      </c>
    </row>
    <row r="10" spans="1:18" x14ac:dyDescent="0.25">
      <c r="B10" s="143">
        <v>19</v>
      </c>
      <c r="C10" s="161">
        <v>12265.713173864289</v>
      </c>
      <c r="D10" s="162">
        <v>13005.518822563632</v>
      </c>
      <c r="E10" s="163">
        <v>13498.722588363193</v>
      </c>
      <c r="F10" s="161">
        <v>13716.284734350798</v>
      </c>
      <c r="G10" s="162">
        <v>14218.130217837248</v>
      </c>
      <c r="H10" s="162">
        <v>15684.931832614389</v>
      </c>
      <c r="I10" s="162">
        <v>16957.996685700069</v>
      </c>
      <c r="J10" s="162">
        <v>18553.412359691989</v>
      </c>
      <c r="K10" s="162">
        <v>19685.264339191788</v>
      </c>
      <c r="L10" s="162">
        <v>27827.642707234791</v>
      </c>
      <c r="M10" s="164">
        <v>31010.984361377548</v>
      </c>
      <c r="N10" s="161">
        <v>56730.019816903194</v>
      </c>
      <c r="O10" s="162">
        <v>62569.391616715999</v>
      </c>
      <c r="P10" s="162">
        <v>83407.575040606986</v>
      </c>
      <c r="Q10" s="162">
        <v>100046.9184606573</v>
      </c>
      <c r="R10" s="163">
        <v>108182.11546231178</v>
      </c>
    </row>
    <row r="11" spans="1:18" x14ac:dyDescent="0.25">
      <c r="B11" s="143">
        <v>20</v>
      </c>
      <c r="C11" s="161">
        <v>12265.713173864289</v>
      </c>
      <c r="D11" s="162">
        <v>13005.518822563632</v>
      </c>
      <c r="E11" s="163">
        <v>13498.722588363193</v>
      </c>
      <c r="F11" s="161">
        <v>13716.284734350798</v>
      </c>
      <c r="G11" s="162">
        <v>14218.130217837248</v>
      </c>
      <c r="H11" s="162">
        <v>15684.931832614389</v>
      </c>
      <c r="I11" s="162">
        <v>17048.084509154352</v>
      </c>
      <c r="J11" s="162">
        <v>18719.599814771682</v>
      </c>
      <c r="K11" s="162">
        <v>19861.590069449834</v>
      </c>
      <c r="L11" s="162">
        <v>28016.19773898627</v>
      </c>
      <c r="M11" s="164">
        <v>31221.109135596525</v>
      </c>
      <c r="N11" s="161">
        <v>57254.417188791107</v>
      </c>
      <c r="O11" s="162">
        <v>63147.161026985857</v>
      </c>
      <c r="P11" s="162">
        <v>84183.67286929999</v>
      </c>
      <c r="Q11" s="162">
        <v>100985.87175621949</v>
      </c>
      <c r="R11" s="163">
        <v>109196.30289122401</v>
      </c>
    </row>
    <row r="12" spans="1:18" x14ac:dyDescent="0.25">
      <c r="B12" s="143">
        <v>21</v>
      </c>
      <c r="C12" s="161">
        <v>12265.996019292355</v>
      </c>
      <c r="D12" s="162">
        <v>13005.822881398799</v>
      </c>
      <c r="E12" s="163">
        <v>13499.040789469766</v>
      </c>
      <c r="F12" s="161">
        <v>13716.609319390645</v>
      </c>
      <c r="G12" s="162">
        <v>14241.820479549473</v>
      </c>
      <c r="H12" s="162">
        <v>15685.312867226381</v>
      </c>
      <c r="I12" s="162">
        <v>17552.349047281132</v>
      </c>
      <c r="J12" s="162">
        <v>19256.372096690724</v>
      </c>
      <c r="K12" s="162">
        <v>20431.108175050918</v>
      </c>
      <c r="L12" s="162">
        <v>28798.209297369845</v>
      </c>
      <c r="M12" s="164">
        <v>32092.578863111201</v>
      </c>
      <c r="N12" s="161">
        <v>57784.111503829401</v>
      </c>
      <c r="O12" s="162">
        <v>63730.766491904906</v>
      </c>
      <c r="P12" s="162">
        <v>84967.610069999995</v>
      </c>
      <c r="Q12" s="162">
        <v>101934.30942850454</v>
      </c>
      <c r="R12" s="163">
        <v>110220.73463760001</v>
      </c>
    </row>
    <row r="13" spans="1:18" x14ac:dyDescent="0.25">
      <c r="B13" s="143">
        <v>22</v>
      </c>
      <c r="C13" s="161">
        <v>12283.068504858869</v>
      </c>
      <c r="D13" s="162">
        <v>13025.405087274297</v>
      </c>
      <c r="E13" s="163">
        <v>13520.296142217914</v>
      </c>
      <c r="F13" s="161">
        <v>13738.654571978896</v>
      </c>
      <c r="G13" s="162">
        <v>14274.59373526154</v>
      </c>
      <c r="H13" s="162">
        <v>15714.036567880572</v>
      </c>
      <c r="I13" s="162">
        <v>17642.55848794425</v>
      </c>
      <c r="J13" s="162">
        <v>19356.0343465933</v>
      </c>
      <c r="K13" s="162">
        <v>20536.850326194664</v>
      </c>
      <c r="L13" s="162">
        <v>28950.817565611113</v>
      </c>
      <c r="M13" s="164">
        <v>32262.644745788944</v>
      </c>
      <c r="N13" s="161">
        <v>57901.88124048146</v>
      </c>
      <c r="O13" s="162">
        <v>63874.09247027753</v>
      </c>
      <c r="P13" s="162">
        <v>85065.647999999986</v>
      </c>
      <c r="Q13" s="162">
        <v>103145.28463194774</v>
      </c>
      <c r="R13" s="163">
        <v>111683.67570000002</v>
      </c>
    </row>
    <row r="14" spans="1:18" x14ac:dyDescent="0.25">
      <c r="B14" s="143">
        <v>23</v>
      </c>
      <c r="C14" s="161">
        <v>12307.058034424232</v>
      </c>
      <c r="D14" s="162">
        <v>13052.894819527963</v>
      </c>
      <c r="E14" s="163">
        <v>13550.119342930451</v>
      </c>
      <c r="F14" s="161">
        <v>13769.579034508088</v>
      </c>
      <c r="G14" s="162">
        <v>14341.565147466657</v>
      </c>
      <c r="H14" s="162">
        <v>15754.275184576849</v>
      </c>
      <c r="I14" s="162">
        <v>17737.426099310011</v>
      </c>
      <c r="J14" s="162">
        <v>19460.235561070473</v>
      </c>
      <c r="K14" s="162">
        <v>20647.408341705835</v>
      </c>
      <c r="L14" s="162">
        <v>29111.011538708612</v>
      </c>
      <c r="M14" s="164">
        <v>32441.164099611968</v>
      </c>
      <c r="N14" s="161">
        <v>58004.925903072311</v>
      </c>
      <c r="O14" s="162">
        <v>64001.274159095068</v>
      </c>
      <c r="P14" s="162">
        <v>85399.525399999999</v>
      </c>
      <c r="Q14" s="162">
        <v>103924.93732237624</v>
      </c>
      <c r="R14" s="163">
        <v>111749.87100000001</v>
      </c>
    </row>
    <row r="15" spans="1:18" x14ac:dyDescent="0.25">
      <c r="B15" s="143">
        <v>24</v>
      </c>
      <c r="C15" s="161">
        <v>12357.110184922212</v>
      </c>
      <c r="D15" s="162">
        <v>13110.159277031342</v>
      </c>
      <c r="E15" s="163">
        <v>13612.192005104098</v>
      </c>
      <c r="F15" s="161">
        <v>13833.919579003858</v>
      </c>
      <c r="G15" s="162">
        <v>14429.820843689613</v>
      </c>
      <c r="H15" s="162">
        <v>15837.807914591784</v>
      </c>
      <c r="I15" s="162">
        <v>17822.481991676195</v>
      </c>
      <c r="J15" s="162">
        <v>19553.066722946722</v>
      </c>
      <c r="K15" s="162">
        <v>20745.902673908484</v>
      </c>
      <c r="L15" s="162">
        <v>29243.092179604551</v>
      </c>
      <c r="M15" s="164">
        <v>32588.354098145326</v>
      </c>
      <c r="N15" s="161">
        <v>58094.434838360692</v>
      </c>
      <c r="O15" s="162">
        <v>64113.675438409227</v>
      </c>
      <c r="P15" s="162">
        <v>86761.277999999991</v>
      </c>
      <c r="Q15" s="162">
        <v>104297.07599333288</v>
      </c>
      <c r="R15" s="163">
        <v>112409.9724</v>
      </c>
    </row>
    <row r="16" spans="1:18" x14ac:dyDescent="0.25">
      <c r="B16" s="143">
        <v>25</v>
      </c>
      <c r="C16" s="161">
        <v>12425.808188305178</v>
      </c>
      <c r="D16" s="162">
        <v>13188.52775926502</v>
      </c>
      <c r="E16" s="163">
        <v>13697.007473238245</v>
      </c>
      <c r="F16" s="161">
        <v>13921.772540239837</v>
      </c>
      <c r="G16" s="162">
        <v>14542.159014812396</v>
      </c>
      <c r="H16" s="162">
        <v>15951.394337260155</v>
      </c>
      <c r="I16" s="162">
        <v>17919.523418140907</v>
      </c>
      <c r="J16" s="162">
        <v>19660.67067569663</v>
      </c>
      <c r="K16" s="162">
        <v>20860.071011934851</v>
      </c>
      <c r="L16" s="162">
        <v>29413.58976115485</v>
      </c>
      <c r="M16" s="164">
        <v>32778.355741142361</v>
      </c>
      <c r="N16" s="161">
        <v>58228.043213880774</v>
      </c>
      <c r="O16" s="162">
        <v>64275.369610848087</v>
      </c>
      <c r="P16" s="162">
        <v>87279.092999999993</v>
      </c>
      <c r="Q16" s="162">
        <v>104847.50972463789</v>
      </c>
      <c r="R16" s="163">
        <v>113016.61380000001</v>
      </c>
    </row>
    <row r="17" spans="2:18" x14ac:dyDescent="0.25">
      <c r="B17" s="143">
        <v>26</v>
      </c>
      <c r="C17" s="161">
        <v>12522.699920323466</v>
      </c>
      <c r="D17" s="162">
        <v>13298.394895739169</v>
      </c>
      <c r="E17" s="163">
        <v>13815.524879349639</v>
      </c>
      <c r="F17" s="161">
        <v>14044.355551823877</v>
      </c>
      <c r="G17" s="162">
        <v>14683.240169898605</v>
      </c>
      <c r="H17" s="162">
        <v>16108.505325719934</v>
      </c>
      <c r="I17" s="162">
        <v>18102.94336876817</v>
      </c>
      <c r="J17" s="162">
        <v>19860.628352703254</v>
      </c>
      <c r="K17" s="162">
        <v>21072.227118435112</v>
      </c>
      <c r="L17" s="162">
        <v>29700.092199469469</v>
      </c>
      <c r="M17" s="164">
        <v>33097.632610101195</v>
      </c>
      <c r="N17" s="161">
        <v>58629.14545904543</v>
      </c>
      <c r="O17" s="162">
        <v>64734.748869117982</v>
      </c>
      <c r="P17" s="162">
        <v>87756.207999999984</v>
      </c>
      <c r="Q17" s="162">
        <v>105357.57668031889</v>
      </c>
      <c r="R17" s="163">
        <v>114641.1731</v>
      </c>
    </row>
    <row r="18" spans="2:18" x14ac:dyDescent="0.25">
      <c r="B18" s="143">
        <v>27</v>
      </c>
      <c r="C18" s="161">
        <v>12650.761294360167</v>
      </c>
      <c r="D18" s="162">
        <v>13443.100100780517</v>
      </c>
      <c r="E18" s="163">
        <v>13971.325971727418</v>
      </c>
      <c r="F18" s="161">
        <v>14205.363705879956</v>
      </c>
      <c r="G18" s="162">
        <v>14857.174753922383</v>
      </c>
      <c r="H18" s="162">
        <v>16313.803260029643</v>
      </c>
      <c r="I18" s="162">
        <v>18303.601981684074</v>
      </c>
      <c r="J18" s="162">
        <v>20082.004323624802</v>
      </c>
      <c r="K18" s="162">
        <v>21307.108143092522</v>
      </c>
      <c r="L18" s="162">
        <v>30039.254145297367</v>
      </c>
      <c r="M18" s="164">
        <v>33475.59296803367</v>
      </c>
      <c r="N18" s="161">
        <v>59064.738126846838</v>
      </c>
      <c r="O18" s="162">
        <v>65233.080176130978</v>
      </c>
      <c r="P18" s="162">
        <v>88311.42300000001</v>
      </c>
      <c r="Q18" s="162">
        <v>105887.86672959519</v>
      </c>
      <c r="R18" s="163">
        <v>115056.15225</v>
      </c>
    </row>
    <row r="19" spans="2:18" x14ac:dyDescent="0.25">
      <c r="B19" s="143">
        <v>28</v>
      </c>
      <c r="C19" s="161">
        <v>12817.630585405972</v>
      </c>
      <c r="D19" s="162">
        <v>13631.023052082994</v>
      </c>
      <c r="E19" s="163">
        <v>14173.284696534343</v>
      </c>
      <c r="F19" s="161">
        <v>14413.898812705394</v>
      </c>
      <c r="G19" s="162">
        <v>15073.907572469037</v>
      </c>
      <c r="H19" s="162">
        <v>16578.362847399385</v>
      </c>
      <c r="I19" s="162">
        <v>18499.866997572622</v>
      </c>
      <c r="J19" s="162">
        <v>20297.396394409479</v>
      </c>
      <c r="K19" s="162">
        <v>21535.640219443823</v>
      </c>
      <c r="L19" s="162">
        <v>30363.598032679209</v>
      </c>
      <c r="M19" s="164">
        <v>33837.040156540643</v>
      </c>
      <c r="N19" s="161">
        <v>59500.355731397045</v>
      </c>
      <c r="O19" s="162">
        <v>65732.096089588595</v>
      </c>
      <c r="P19" s="162">
        <v>88871.037999999986</v>
      </c>
      <c r="Q19" s="162">
        <v>106422.72621820527</v>
      </c>
      <c r="R19" s="163">
        <v>115471.13140000001</v>
      </c>
    </row>
    <row r="20" spans="2:18" x14ac:dyDescent="0.25">
      <c r="B20" s="143">
        <v>29</v>
      </c>
      <c r="C20" s="161">
        <v>13046.816518770465</v>
      </c>
      <c r="D20" s="162">
        <v>13887.700128370894</v>
      </c>
      <c r="E20" s="163">
        <v>14448.289201437849</v>
      </c>
      <c r="F20" s="161">
        <v>14697.466669928743</v>
      </c>
      <c r="G20" s="162">
        <v>15336.818945214298</v>
      </c>
      <c r="H20" s="162">
        <v>16935.085537705269</v>
      </c>
      <c r="I20" s="162">
        <v>18700.488663813027</v>
      </c>
      <c r="J20" s="162">
        <v>20518.449443292651</v>
      </c>
      <c r="K20" s="162">
        <v>21770.178622185482</v>
      </c>
      <c r="L20" s="162">
        <v>30696.379656654201</v>
      </c>
      <c r="M20" s="164">
        <v>34207.89031605341</v>
      </c>
      <c r="N20" s="161">
        <v>59951.108631298142</v>
      </c>
      <c r="O20" s="162">
        <v>66248.628616391856</v>
      </c>
      <c r="P20" s="162">
        <v>89449.352999999988</v>
      </c>
      <c r="Q20" s="162">
        <v>106981.09730723216</v>
      </c>
      <c r="R20" s="163">
        <v>116805.90230000002</v>
      </c>
    </row>
    <row r="21" spans="2:18" x14ac:dyDescent="0.25">
      <c r="B21" s="143">
        <v>30</v>
      </c>
      <c r="C21" s="161">
        <v>13340.065485490461</v>
      </c>
      <c r="D21" s="162">
        <v>14215.268641418315</v>
      </c>
      <c r="E21" s="163">
        <v>14798.737412036886</v>
      </c>
      <c r="F21" s="161">
        <v>15058.590168666413</v>
      </c>
      <c r="G21" s="162">
        <v>15656.366536050378</v>
      </c>
      <c r="H21" s="162">
        <v>17387.534474968576</v>
      </c>
      <c r="I21" s="162">
        <v>18898.341377811186</v>
      </c>
      <c r="J21" s="162">
        <v>20735.16595997745</v>
      </c>
      <c r="K21" s="162">
        <v>22000.115942334603</v>
      </c>
      <c r="L21" s="162">
        <v>31015.895689475288</v>
      </c>
      <c r="M21" s="164">
        <v>34563.957367843177</v>
      </c>
      <c r="N21" s="161">
        <v>61507.402242952514</v>
      </c>
      <c r="O21" s="162">
        <v>68068.547163794748</v>
      </c>
      <c r="P21" s="162">
        <v>90065.067999999985</v>
      </c>
      <c r="Q21" s="162">
        <v>107583.62159112004</v>
      </c>
      <c r="R21" s="163">
        <v>117179.57830000001</v>
      </c>
    </row>
    <row r="22" spans="2:18" x14ac:dyDescent="0.25">
      <c r="B22" s="143">
        <v>31</v>
      </c>
      <c r="C22" s="161">
        <v>13699.671274337634</v>
      </c>
      <c r="D22" s="162">
        <v>14616.488339354893</v>
      </c>
      <c r="E22" s="163">
        <v>15227.699716033068</v>
      </c>
      <c r="F22" s="161">
        <v>15500.48820145617</v>
      </c>
      <c r="G22" s="162">
        <v>16039.215147687917</v>
      </c>
      <c r="H22" s="162">
        <v>17940.168484862981</v>
      </c>
      <c r="I22" s="162">
        <v>19199.973739609257</v>
      </c>
      <c r="J22" s="162">
        <v>21081.395344686534</v>
      </c>
      <c r="K22" s="162">
        <v>22367.467070410712</v>
      </c>
      <c r="L22" s="162">
        <v>31625.556933453114</v>
      </c>
      <c r="M22" s="164">
        <v>35243.360776232454</v>
      </c>
      <c r="N22" s="161">
        <v>62377.188304779796</v>
      </c>
      <c r="O22" s="162">
        <v>69053.056876366551</v>
      </c>
      <c r="P22" s="162">
        <v>90731.382999999987</v>
      </c>
      <c r="Q22" s="162">
        <v>108250.76532449592</v>
      </c>
      <c r="R22" s="163">
        <v>118244.9333</v>
      </c>
    </row>
    <row r="23" spans="2:18" x14ac:dyDescent="0.25">
      <c r="B23" s="143">
        <v>32</v>
      </c>
      <c r="C23" s="161">
        <v>14126.867172073191</v>
      </c>
      <c r="D23" s="162">
        <v>15093.002659882484</v>
      </c>
      <c r="E23" s="163">
        <v>15737.092985088688</v>
      </c>
      <c r="F23" s="161">
        <v>16025.210018325301</v>
      </c>
      <c r="G23" s="162">
        <v>16499.801048431917</v>
      </c>
      <c r="H23" s="162">
        <v>18596.128242522609</v>
      </c>
      <c r="I23" s="162">
        <v>19508.831360883662</v>
      </c>
      <c r="J23" s="162">
        <v>21436.111958716694</v>
      </c>
      <c r="K23" s="162">
        <v>22743.823191716834</v>
      </c>
      <c r="L23" s="162">
        <v>32254.908789498139</v>
      </c>
      <c r="M23" s="164">
        <v>35944.707303171373</v>
      </c>
      <c r="N23" s="161">
        <v>63255.24911863845</v>
      </c>
      <c r="O23" s="162">
        <v>70047.835891307099</v>
      </c>
      <c r="P23" s="162">
        <v>91761.797999999995</v>
      </c>
      <c r="Q23" s="162">
        <v>109257.88816591387</v>
      </c>
      <c r="R23" s="163">
        <v>120115.94940000001</v>
      </c>
    </row>
    <row r="24" spans="2:18" x14ac:dyDescent="0.25">
      <c r="B24" s="143">
        <v>33</v>
      </c>
      <c r="C24" s="161">
        <v>14367.07275726648</v>
      </c>
      <c r="D24" s="162">
        <v>15369.239082854769</v>
      </c>
      <c r="E24" s="163">
        <v>16037.349966580294</v>
      </c>
      <c r="F24" s="161">
        <v>16336.8175522642</v>
      </c>
      <c r="G24" s="162">
        <v>17036.090884389934</v>
      </c>
      <c r="H24" s="162">
        <v>19003.615017673481</v>
      </c>
      <c r="I24" s="162">
        <v>19823.550580734292</v>
      </c>
      <c r="J24" s="162">
        <v>21797.956568451918</v>
      </c>
      <c r="K24" s="162">
        <v>23127.74215251267</v>
      </c>
      <c r="L24" s="162">
        <v>32898.452363219403</v>
      </c>
      <c r="M24" s="164">
        <v>36661.869008548114</v>
      </c>
      <c r="N24" s="161">
        <v>64108.278778198342</v>
      </c>
      <c r="O24" s="162">
        <v>71015.77172216597</v>
      </c>
      <c r="P24" s="162">
        <v>92578.813000000024</v>
      </c>
      <c r="Q24" s="162">
        <v>110108.85301449869</v>
      </c>
      <c r="R24" s="163">
        <v>120270.04100000001</v>
      </c>
    </row>
    <row r="25" spans="2:18" x14ac:dyDescent="0.25">
      <c r="B25" s="143">
        <v>34</v>
      </c>
      <c r="C25" s="161">
        <v>14636.224124137649</v>
      </c>
      <c r="D25" s="162">
        <v>15678.763154756612</v>
      </c>
      <c r="E25" s="163">
        <v>16373.789175169257</v>
      </c>
      <c r="F25" s="161">
        <v>16685.97510253315</v>
      </c>
      <c r="G25" s="162">
        <v>17686.194523543967</v>
      </c>
      <c r="H25" s="162">
        <v>19460.205660332871</v>
      </c>
      <c r="I25" s="162">
        <v>20153.763299782804</v>
      </c>
      <c r="J25" s="162">
        <v>22158.428036898942</v>
      </c>
      <c r="K25" s="162">
        <v>23763.958161961771</v>
      </c>
      <c r="L25" s="162">
        <v>33531.335622396633</v>
      </c>
      <c r="M25" s="164">
        <v>37367.150913285957</v>
      </c>
      <c r="N25" s="161">
        <v>64978.676618554986</v>
      </c>
      <c r="O25" s="162">
        <v>72004.083180290079</v>
      </c>
      <c r="P25" s="162">
        <v>93492.627999999982</v>
      </c>
      <c r="Q25" s="162">
        <v>111076.92614065131</v>
      </c>
      <c r="R25" s="163">
        <v>120680.60110000001</v>
      </c>
    </row>
    <row r="26" spans="2:18" x14ac:dyDescent="0.25">
      <c r="B26" s="143">
        <v>35</v>
      </c>
      <c r="C26" s="161">
        <v>14935.869367975434</v>
      </c>
      <c r="D26" s="162">
        <v>16023.355185170065</v>
      </c>
      <c r="E26" s="163">
        <v>16748.345729966488</v>
      </c>
      <c r="F26" s="161">
        <v>17074.690941149802</v>
      </c>
      <c r="G26" s="162">
        <v>18435.552094714181</v>
      </c>
      <c r="H26" s="162">
        <v>19968.526372370034</v>
      </c>
      <c r="I26" s="162">
        <v>20691.985230175091</v>
      </c>
      <c r="J26" s="162">
        <v>22543.400351430708</v>
      </c>
      <c r="K26" s="162">
        <v>24739.067374602484</v>
      </c>
      <c r="L26" s="162">
        <v>34224.198539958212</v>
      </c>
      <c r="M26" s="164">
        <v>38139.273846124044</v>
      </c>
      <c r="N26" s="161">
        <v>65911.784126259372</v>
      </c>
      <c r="O26" s="162">
        <v>73063.336929143348</v>
      </c>
      <c r="P26" s="162">
        <v>97897.317999999985</v>
      </c>
      <c r="Q26" s="162">
        <v>111997.73134150065</v>
      </c>
      <c r="R26" s="163">
        <v>121533.87180000001</v>
      </c>
    </row>
    <row r="27" spans="2:18" x14ac:dyDescent="0.25">
      <c r="B27" s="143">
        <v>36</v>
      </c>
      <c r="C27" s="161">
        <v>15267.556584068581</v>
      </c>
      <c r="D27" s="162">
        <v>16404.795483677186</v>
      </c>
      <c r="E27" s="163">
        <v>17162.954750082921</v>
      </c>
      <c r="F27" s="161">
        <v>17504.973340131808</v>
      </c>
      <c r="G27" s="162">
        <v>19310.045020168458</v>
      </c>
      <c r="H27" s="162">
        <v>20531.203355654194</v>
      </c>
      <c r="I27" s="162">
        <v>21287.760859534792</v>
      </c>
      <c r="J27" s="162">
        <v>22847.245756727436</v>
      </c>
      <c r="K27" s="162">
        <v>25878.507791109667</v>
      </c>
      <c r="L27" s="162">
        <v>34688.261606787753</v>
      </c>
      <c r="M27" s="164">
        <v>38656.423381912871</v>
      </c>
      <c r="N27" s="161">
        <v>66495.055219043614</v>
      </c>
      <c r="O27" s="162">
        <v>73733.286078029749</v>
      </c>
      <c r="P27" s="162">
        <v>98810.552279999989</v>
      </c>
      <c r="Q27" s="162">
        <v>114642.02557466763</v>
      </c>
      <c r="R27" s="163">
        <v>124649.7108</v>
      </c>
    </row>
    <row r="28" spans="2:18" x14ac:dyDescent="0.25">
      <c r="B28" s="143">
        <v>37</v>
      </c>
      <c r="C28" s="161">
        <v>15632.833867705835</v>
      </c>
      <c r="D28" s="162">
        <v>16824.864359860028</v>
      </c>
      <c r="E28" s="163">
        <v>17619.551354629486</v>
      </c>
      <c r="F28" s="161">
        <v>17978.830571496816</v>
      </c>
      <c r="G28" s="162">
        <v>20327.453879757508</v>
      </c>
      <c r="H28" s="162">
        <v>21150.862812054587</v>
      </c>
      <c r="I28" s="162">
        <v>21943.870872194031</v>
      </c>
      <c r="J28" s="162">
        <v>23160.280900973925</v>
      </c>
      <c r="K28" s="162">
        <v>27205.373086896667</v>
      </c>
      <c r="L28" s="162">
        <v>35164.093600913679</v>
      </c>
      <c r="M28" s="164">
        <v>39186.688150787668</v>
      </c>
      <c r="N28" s="161">
        <v>67135.402523394892</v>
      </c>
      <c r="O28" s="162">
        <v>74467.608097576871</v>
      </c>
      <c r="P28" s="162">
        <v>99732.918902799996</v>
      </c>
      <c r="Q28" s="162">
        <v>114842.02557466763</v>
      </c>
      <c r="R28" s="163">
        <v>124919.44260000001</v>
      </c>
    </row>
    <row r="29" spans="2:18" x14ac:dyDescent="0.25">
      <c r="B29" s="143">
        <v>38</v>
      </c>
      <c r="C29" s="161">
        <v>16033.24931417593</v>
      </c>
      <c r="D29" s="162">
        <v>17285.342123300634</v>
      </c>
      <c r="E29" s="163">
        <v>18120.070662717109</v>
      </c>
      <c r="F29" s="161">
        <v>18498.270907262478</v>
      </c>
      <c r="G29" s="162">
        <v>21368.925904743075</v>
      </c>
      <c r="H29" s="162">
        <v>21830.130943440461</v>
      </c>
      <c r="I29" s="162">
        <v>22663.095952484953</v>
      </c>
      <c r="J29" s="162">
        <v>23496.060961529449</v>
      </c>
      <c r="K29" s="162">
        <v>28554.566757064305</v>
      </c>
      <c r="L29" s="162">
        <v>35660.642011585034</v>
      </c>
      <c r="M29" s="164">
        <v>39740.039189537092</v>
      </c>
      <c r="N29" s="161">
        <v>67786.561751613059</v>
      </c>
      <c r="O29" s="162">
        <v>75214.669530203799</v>
      </c>
      <c r="P29" s="162">
        <v>100664.50919182799</v>
      </c>
      <c r="Q29" s="162">
        <v>115042.02557466763</v>
      </c>
      <c r="R29" s="163">
        <v>126090.86142600002</v>
      </c>
    </row>
    <row r="30" spans="2:18" x14ac:dyDescent="0.25">
      <c r="B30" s="143">
        <v>39</v>
      </c>
      <c r="C30" s="161">
        <v>16470.351018767615</v>
      </c>
      <c r="D30" s="162">
        <v>17788.009083581073</v>
      </c>
      <c r="E30" s="163">
        <v>18666.447793456719</v>
      </c>
      <c r="F30" s="161">
        <v>19065.302619446458</v>
      </c>
      <c r="G30" s="162">
        <v>22105.069301069765</v>
      </c>
      <c r="H30" s="162">
        <v>22571.63395168104</v>
      </c>
      <c r="I30" s="162">
        <v>23448.216784739689</v>
      </c>
      <c r="J30" s="162">
        <v>24324.799617798333</v>
      </c>
      <c r="K30" s="162">
        <v>29474.746002472672</v>
      </c>
      <c r="L30" s="162">
        <v>36251.762424209024</v>
      </c>
      <c r="M30" s="164">
        <v>40398.780789191442</v>
      </c>
      <c r="N30" s="161">
        <v>68169.232579137621</v>
      </c>
      <c r="O30" s="162">
        <v>75459.890793288345</v>
      </c>
      <c r="P30" s="162">
        <v>101605.41538374628</v>
      </c>
      <c r="Q30" s="162">
        <v>115426.48113747075</v>
      </c>
      <c r="R30" s="163">
        <v>127273.99444026002</v>
      </c>
    </row>
    <row r="31" spans="2:18" x14ac:dyDescent="0.25">
      <c r="B31" s="143">
        <v>40</v>
      </c>
      <c r="C31" s="161">
        <v>16945.687076769631</v>
      </c>
      <c r="D31" s="162">
        <v>18334.645550283389</v>
      </c>
      <c r="E31" s="163">
        <v>19260.617865959233</v>
      </c>
      <c r="F31" s="161">
        <v>19681.933980066387</v>
      </c>
      <c r="G31" s="162">
        <v>22902.822975864761</v>
      </c>
      <c r="H31" s="162">
        <v>23377.998038645568</v>
      </c>
      <c r="I31" s="162">
        <v>24302.014053290368</v>
      </c>
      <c r="J31" s="162">
        <v>25226.03006793516</v>
      </c>
      <c r="K31" s="162">
        <v>30471.938095966423</v>
      </c>
      <c r="L31" s="162">
        <v>36834.568253125079</v>
      </c>
      <c r="M31" s="164">
        <v>41048.256658792736</v>
      </c>
      <c r="N31" s="161">
        <v>68733.426954288603</v>
      </c>
      <c r="O31" s="162">
        <v>75705.112056372891</v>
      </c>
      <c r="P31" s="162">
        <v>102555.73063758375</v>
      </c>
      <c r="Q31" s="162">
        <v>116509.84052684547</v>
      </c>
      <c r="R31" s="163">
        <v>128468.95878466262</v>
      </c>
    </row>
    <row r="32" spans="2:18" x14ac:dyDescent="0.25">
      <c r="B32" s="143">
        <v>41</v>
      </c>
      <c r="C32" s="161">
        <v>17460.805583470719</v>
      </c>
      <c r="D32" s="162">
        <v>18927.03183298964</v>
      </c>
      <c r="E32" s="163">
        <v>19904.515999335588</v>
      </c>
      <c r="F32" s="161">
        <v>20350.173261139938</v>
      </c>
      <c r="G32" s="162">
        <v>23764.584433177046</v>
      </c>
      <c r="H32" s="162">
        <v>24251.849406203288</v>
      </c>
      <c r="I32" s="162">
        <v>25227.268442469122</v>
      </c>
      <c r="J32" s="162">
        <v>26202.687478734962</v>
      </c>
      <c r="K32" s="162">
        <v>31549.139917606772</v>
      </c>
      <c r="L32" s="162">
        <v>37962.661815545391</v>
      </c>
      <c r="M32" s="164">
        <v>42305.398422126214</v>
      </c>
      <c r="N32" s="161">
        <v>68938.042455494244</v>
      </c>
      <c r="O32" s="162">
        <v>75900.501143205795</v>
      </c>
      <c r="P32" s="162">
        <v>103515.54904395959</v>
      </c>
      <c r="Q32" s="162">
        <v>117604.03351011392</v>
      </c>
      <c r="R32" s="163">
        <v>129675.87277250925</v>
      </c>
    </row>
    <row r="33" spans="2:18" x14ac:dyDescent="0.25">
      <c r="B33" s="143">
        <v>42</v>
      </c>
      <c r="C33" s="161">
        <v>18017.254634159617</v>
      </c>
      <c r="D33" s="162">
        <v>19566.948241281876</v>
      </c>
      <c r="E33" s="163">
        <v>20600.077312696718</v>
      </c>
      <c r="F33" s="161">
        <v>21072.028734684747</v>
      </c>
      <c r="G33" s="162">
        <v>24692.751177055619</v>
      </c>
      <c r="H33" s="162">
        <v>25195.814256223421</v>
      </c>
      <c r="I33" s="162">
        <v>26226.760636608091</v>
      </c>
      <c r="J33" s="162">
        <v>27257.707016992757</v>
      </c>
      <c r="K33" s="162">
        <v>32709.348347454994</v>
      </c>
      <c r="L33" s="162">
        <v>38856.653057963937</v>
      </c>
      <c r="M33" s="164">
        <v>43301.657743460761</v>
      </c>
      <c r="N33" s="161">
        <v>69143.974105948597</v>
      </c>
      <c r="O33" s="162">
        <v>76096.534984357073</v>
      </c>
      <c r="P33" s="162">
        <v>104484.96563439918</v>
      </c>
      <c r="Q33" s="162">
        <v>118709.16842321506</v>
      </c>
      <c r="R33" s="163">
        <v>130894.85590023434</v>
      </c>
    </row>
    <row r="34" spans="2:18" x14ac:dyDescent="0.25">
      <c r="B34" s="143">
        <v>43</v>
      </c>
      <c r="C34" s="161">
        <v>18616.582324125073</v>
      </c>
      <c r="D34" s="162">
        <v>20256.17508474215</v>
      </c>
      <c r="E34" s="163">
        <v>21349.236925153535</v>
      </c>
      <c r="F34" s="161">
        <v>21849.508672718472</v>
      </c>
      <c r="G34" s="162">
        <v>25689.720711549464</v>
      </c>
      <c r="H34" s="162">
        <v>26212.518790575214</v>
      </c>
      <c r="I34" s="162">
        <v>27303.271320039399</v>
      </c>
      <c r="J34" s="162">
        <v>28394.023849503588</v>
      </c>
      <c r="K34" s="162">
        <v>33955.560265572298</v>
      </c>
      <c r="L34" s="162">
        <v>39255.878898333824</v>
      </c>
      <c r="M34" s="164">
        <v>43746.553001841719</v>
      </c>
      <c r="N34" s="161">
        <v>71823.47764192555</v>
      </c>
      <c r="O34" s="162">
        <v>79277.326203115357</v>
      </c>
      <c r="P34" s="162">
        <v>105464.07639074317</v>
      </c>
      <c r="Q34" s="162">
        <v>119825.35468544719</v>
      </c>
      <c r="R34" s="163">
        <v>135981.20025000002</v>
      </c>
    </row>
    <row r="35" spans="2:18" x14ac:dyDescent="0.25">
      <c r="B35" s="143">
        <v>44</v>
      </c>
      <c r="C35" s="161">
        <v>19260.336748655827</v>
      </c>
      <c r="D35" s="162">
        <v>20996.492672952518</v>
      </c>
      <c r="E35" s="163">
        <v>22153.929955816981</v>
      </c>
      <c r="F35" s="161">
        <v>22684.621347258766</v>
      </c>
      <c r="G35" s="162">
        <v>26757.89054070758</v>
      </c>
      <c r="H35" s="162">
        <v>27304.58921112791</v>
      </c>
      <c r="I35" s="162">
        <v>28459.581177095195</v>
      </c>
      <c r="J35" s="162">
        <v>29614.573143062476</v>
      </c>
      <c r="K35" s="162">
        <v>35290.772552019938</v>
      </c>
      <c r="L35" s="162">
        <v>40203.191894141863</v>
      </c>
      <c r="M35" s="164">
        <v>44802.233815606633</v>
      </c>
      <c r="N35" s="161">
        <v>73063.711888018588</v>
      </c>
      <c r="O35" s="162">
        <v>80687.287088781421</v>
      </c>
      <c r="P35" s="162">
        <v>108195.05534065334</v>
      </c>
      <c r="Q35" s="162">
        <v>122938.67068834479</v>
      </c>
      <c r="R35" s="163">
        <v>136489.63620000001</v>
      </c>
    </row>
    <row r="36" spans="2:18" x14ac:dyDescent="0.25">
      <c r="B36" s="143">
        <v>45</v>
      </c>
      <c r="C36" s="161">
        <v>19950.066003040622</v>
      </c>
      <c r="D36" s="162">
        <v>21789.681315495036</v>
      </c>
      <c r="E36" s="163">
        <v>23016.091523797975</v>
      </c>
      <c r="F36" s="161">
        <v>23579.375030323281</v>
      </c>
      <c r="G36" s="162">
        <v>27899.658168578957</v>
      </c>
      <c r="H36" s="162">
        <v>28474.651719750731</v>
      </c>
      <c r="I36" s="162">
        <v>29698.470892107605</v>
      </c>
      <c r="J36" s="162">
        <v>30922.290064464465</v>
      </c>
      <c r="K36" s="162">
        <v>36717.982086859171</v>
      </c>
      <c r="L36" s="162">
        <v>41108.468939137711</v>
      </c>
      <c r="M36" s="164">
        <v>45811.069978282445</v>
      </c>
      <c r="N36" s="161">
        <v>76944.667109149625</v>
      </c>
      <c r="O36" s="162">
        <v>85016.576098244375</v>
      </c>
      <c r="P36" s="162">
        <v>111862.54244370537</v>
      </c>
      <c r="Q36" s="162">
        <v>127119.60598582411</v>
      </c>
      <c r="R36" s="163">
        <v>144393.14863897237</v>
      </c>
    </row>
    <row r="37" spans="2:18" x14ac:dyDescent="0.25">
      <c r="B37" s="143">
        <v>46</v>
      </c>
      <c r="C37" s="161">
        <v>20687.318182568208</v>
      </c>
      <c r="D37" s="162">
        <v>22637.52132195175</v>
      </c>
      <c r="E37" s="163">
        <v>23937.65674820745</v>
      </c>
      <c r="F37" s="161">
        <v>24535.777993929671</v>
      </c>
      <c r="G37" s="162">
        <v>29117.421099212592</v>
      </c>
      <c r="H37" s="162">
        <v>29725.332518312931</v>
      </c>
      <c r="I37" s="162">
        <v>31022.721149408757</v>
      </c>
      <c r="J37" s="162">
        <v>32320.109780504572</v>
      </c>
      <c r="K37" s="162">
        <v>38240.185750151199</v>
      </c>
      <c r="L37" s="162">
        <v>42089.629224187891</v>
      </c>
      <c r="M37" s="164">
        <v>46904.470040077307</v>
      </c>
      <c r="N37" s="161">
        <v>78126.06690507452</v>
      </c>
      <c r="O37" s="162">
        <v>86260.538414434894</v>
      </c>
      <c r="P37" s="162">
        <v>116560.29517881136</v>
      </c>
      <c r="Q37" s="162">
        <v>132475.04410384494</v>
      </c>
      <c r="R37" s="163">
        <v>147883.37115675179</v>
      </c>
    </row>
    <row r="38" spans="2:18" x14ac:dyDescent="0.25">
      <c r="B38" s="143">
        <v>47</v>
      </c>
      <c r="C38" s="161">
        <v>21473.641382527316</v>
      </c>
      <c r="D38" s="162">
        <v>23541.793001904727</v>
      </c>
      <c r="E38" s="163">
        <v>24920.560748156335</v>
      </c>
      <c r="F38" s="161">
        <v>25555.838510095578</v>
      </c>
      <c r="G38" s="162">
        <v>30413.576836657467</v>
      </c>
      <c r="H38" s="162">
        <v>31059.257808683738</v>
      </c>
      <c r="I38" s="162">
        <v>32435.11263333078</v>
      </c>
      <c r="J38" s="162">
        <v>33810.967457977822</v>
      </c>
      <c r="K38" s="162">
        <v>39860.380421957299</v>
      </c>
      <c r="L38" s="162">
        <v>43739.914751809447</v>
      </c>
      <c r="M38" s="164">
        <v>48743.539889697538</v>
      </c>
      <c r="N38" s="161">
        <v>79345.069907500729</v>
      </c>
      <c r="O38" s="162">
        <v>87548.190502999307</v>
      </c>
      <c r="P38" s="162">
        <v>120153.56666250399</v>
      </c>
      <c r="Q38" s="162">
        <v>136571.37359525455</v>
      </c>
      <c r="R38" s="163">
        <v>152077.10592388685</v>
      </c>
    </row>
    <row r="39" spans="2:18" x14ac:dyDescent="0.25">
      <c r="B39" s="143">
        <v>48</v>
      </c>
      <c r="C39" s="161">
        <v>22310.583698206679</v>
      </c>
      <c r="D39" s="162">
        <v>24504.276664935995</v>
      </c>
      <c r="E39" s="163">
        <v>25966.73864275555</v>
      </c>
      <c r="F39" s="161">
        <v>26641.564850838666</v>
      </c>
      <c r="G39" s="162">
        <v>31790.522884962582</v>
      </c>
      <c r="H39" s="162">
        <v>32479.053792732389</v>
      </c>
      <c r="I39" s="162">
        <v>33938.426028205824</v>
      </c>
      <c r="J39" s="162">
        <v>35397.798263679259</v>
      </c>
      <c r="K39" s="162">
        <v>41581.562982338699</v>
      </c>
      <c r="L39" s="162">
        <v>46537.046737396682</v>
      </c>
      <c r="M39" s="164">
        <v>51860.649634649206</v>
      </c>
      <c r="N39" s="161">
        <v>84501.645680419097</v>
      </c>
      <c r="O39" s="162">
        <v>93151.918221949119</v>
      </c>
      <c r="P39" s="162">
        <v>123439.950138556</v>
      </c>
      <c r="Q39" s="162">
        <v>140317.85075795383</v>
      </c>
      <c r="R39" s="163">
        <v>153245.45401536455</v>
      </c>
    </row>
    <row r="40" spans="2:18" x14ac:dyDescent="0.25">
      <c r="B40" s="143">
        <v>49</v>
      </c>
      <c r="C40" s="161">
        <v>23199.693224895065</v>
      </c>
      <c r="D40" s="162">
        <v>25526.752620627642</v>
      </c>
      <c r="E40" s="163">
        <v>27078.125551116031</v>
      </c>
      <c r="F40" s="161">
        <v>27794.965288176576</v>
      </c>
      <c r="G40" s="162">
        <v>33250.656748176931</v>
      </c>
      <c r="H40" s="162">
        <v>33987.346672328116</v>
      </c>
      <c r="I40" s="162">
        <v>35535.442018366011</v>
      </c>
      <c r="J40" s="162">
        <v>37083.537364403892</v>
      </c>
      <c r="K40" s="162">
        <v>43406.730311356638</v>
      </c>
      <c r="L40" s="162">
        <v>48376.846126466458</v>
      </c>
      <c r="M40" s="164">
        <v>53910.912773455479</v>
      </c>
      <c r="N40" s="161">
        <v>87619.349598617438</v>
      </c>
      <c r="O40" s="162">
        <v>96654.382804869296</v>
      </c>
      <c r="P40" s="162">
        <v>125991.82731460802</v>
      </c>
      <c r="Q40" s="162">
        <v>143170.58274743549</v>
      </c>
      <c r="R40" s="163">
        <v>155932.38899167185</v>
      </c>
    </row>
    <row r="41" spans="2:18" x14ac:dyDescent="0.25">
      <c r="B41" s="143">
        <v>50</v>
      </c>
      <c r="C41" s="161">
        <v>24142.5180578812</v>
      </c>
      <c r="D41" s="162">
        <v>26611.001178561692</v>
      </c>
      <c r="E41" s="163">
        <v>28256.656592348692</v>
      </c>
      <c r="F41" s="161">
        <v>29018.048094126967</v>
      </c>
      <c r="G41" s="162">
        <v>34796.375930349517</v>
      </c>
      <c r="H41" s="162">
        <v>35586.762649340169</v>
      </c>
      <c r="I41" s="162">
        <v>37228.941288143476</v>
      </c>
      <c r="J41" s="162">
        <v>38871.119926946783</v>
      </c>
      <c r="K41" s="162">
        <v>45338.879289072356</v>
      </c>
      <c r="L41" s="162">
        <v>50317.554860131211</v>
      </c>
      <c r="M41" s="164">
        <v>56073.628775771394</v>
      </c>
      <c r="N41" s="161">
        <v>90202.437774139078</v>
      </c>
      <c r="O41" s="162">
        <v>99565.890019783037</v>
      </c>
      <c r="P41" s="162">
        <v>130169.23912630002</v>
      </c>
      <c r="Q41" s="162">
        <v>146660.31068110466</v>
      </c>
      <c r="R41" s="163">
        <v>160334.54285358608</v>
      </c>
    </row>
    <row r="42" spans="2:18" x14ac:dyDescent="0.25">
      <c r="B42" s="143">
        <v>51</v>
      </c>
      <c r="C42" s="161">
        <v>25140.606292453827</v>
      </c>
      <c r="D42" s="162">
        <v>27758.802648320216</v>
      </c>
      <c r="E42" s="163">
        <v>29504.266885564481</v>
      </c>
      <c r="F42" s="161">
        <v>30312.821540707489</v>
      </c>
      <c r="G42" s="162">
        <v>36430.077935529305</v>
      </c>
      <c r="H42" s="162">
        <v>37279.927925637785</v>
      </c>
      <c r="I42" s="162">
        <v>39021.704521870357</v>
      </c>
      <c r="J42" s="162">
        <v>40763.481118102922</v>
      </c>
      <c r="K42" s="162">
        <v>47381.006795547095</v>
      </c>
      <c r="L42" s="162">
        <v>53853.289913868299</v>
      </c>
      <c r="M42" s="164">
        <v>60013.834046155607</v>
      </c>
      <c r="N42" s="161">
        <v>93573.042354359844</v>
      </c>
      <c r="O42" s="162">
        <v>103368.44859374846</v>
      </c>
      <c r="P42" s="162">
        <v>133482.15412630001</v>
      </c>
      <c r="Q42" s="162">
        <v>150089.22286575352</v>
      </c>
      <c r="R42" s="163">
        <v>165226.03680358609</v>
      </c>
    </row>
    <row r="43" spans="2:18" x14ac:dyDescent="0.25">
      <c r="B43" s="143">
        <v>52</v>
      </c>
      <c r="C43" s="161">
        <v>26195.506023901689</v>
      </c>
      <c r="D43" s="162">
        <v>28971.937339485259</v>
      </c>
      <c r="E43" s="163">
        <v>30822.891549874301</v>
      </c>
      <c r="F43" s="161">
        <v>31681.293899935798</v>
      </c>
      <c r="G43" s="162">
        <v>38154.160267765306</v>
      </c>
      <c r="H43" s="162">
        <v>39069.468703090184</v>
      </c>
      <c r="I43" s="162">
        <v>40916.512403878776</v>
      </c>
      <c r="J43" s="162">
        <v>42763.556104667368</v>
      </c>
      <c r="K43" s="162">
        <v>49536.109710842102</v>
      </c>
      <c r="L43" s="162">
        <v>56430.886218959808</v>
      </c>
      <c r="M43" s="164">
        <v>62886.294338538028</v>
      </c>
      <c r="N43" s="161">
        <v>97817.028274757002</v>
      </c>
      <c r="O43" s="162">
        <v>108149.73516640939</v>
      </c>
      <c r="P43" s="162">
        <v>136961.16912630002</v>
      </c>
      <c r="Q43" s="162">
        <v>153698.2448360674</v>
      </c>
      <c r="R43" s="163">
        <v>171579.45245358607</v>
      </c>
    </row>
    <row r="44" spans="2:18" x14ac:dyDescent="0.25">
      <c r="B44" s="143">
        <v>53</v>
      </c>
      <c r="C44" s="161">
        <v>27308.76534751353</v>
      </c>
      <c r="D44" s="162">
        <v>30252.185561638871</v>
      </c>
      <c r="E44" s="163">
        <v>32214.465704389113</v>
      </c>
      <c r="F44" s="161">
        <v>33125.473443829542</v>
      </c>
      <c r="G44" s="162">
        <v>39971.020431106517</v>
      </c>
      <c r="H44" s="162">
        <v>40958.01118356661</v>
      </c>
      <c r="I44" s="162">
        <v>42916.145618500886</v>
      </c>
      <c r="J44" s="162">
        <v>44874.280053435148</v>
      </c>
      <c r="K44" s="162">
        <v>51807.184915018617</v>
      </c>
      <c r="L44" s="162">
        <v>59151.374981067958</v>
      </c>
      <c r="M44" s="164">
        <v>65917.9932626839</v>
      </c>
      <c r="N44" s="161">
        <v>102301.77331463911</v>
      </c>
      <c r="O44" s="162">
        <v>113203.83950518139</v>
      </c>
      <c r="P44" s="162">
        <v>141844.88412629999</v>
      </c>
      <c r="Q44" s="162">
        <v>158803.66774719977</v>
      </c>
      <c r="R44" s="163">
        <v>174787.20070358607</v>
      </c>
    </row>
    <row r="45" spans="2:18" x14ac:dyDescent="0.25">
      <c r="B45" s="143">
        <v>54</v>
      </c>
      <c r="C45" s="161">
        <v>28481.932358578088</v>
      </c>
      <c r="D45" s="162">
        <v>31601.327624363119</v>
      </c>
      <c r="E45" s="163">
        <v>33680.924468219811</v>
      </c>
      <c r="F45" s="161">
        <v>34647.368444406369</v>
      </c>
      <c r="G45" s="162">
        <v>41883.05592960192</v>
      </c>
      <c r="H45" s="162">
        <v>42948.181568936307</v>
      </c>
      <c r="I45" s="162">
        <v>45023.384850068804</v>
      </c>
      <c r="J45" s="162">
        <v>47098.588131201286</v>
      </c>
      <c r="K45" s="162">
        <v>54197.22928813786</v>
      </c>
      <c r="L45" s="162">
        <v>62059.704203702131</v>
      </c>
      <c r="M45" s="164">
        <v>69159.020646487319</v>
      </c>
      <c r="N45" s="161">
        <v>107088.07862519615</v>
      </c>
      <c r="O45" s="162">
        <v>118598.91289908203</v>
      </c>
      <c r="P45" s="162">
        <v>145819.99912630004</v>
      </c>
      <c r="Q45" s="162">
        <v>162949.97946396258</v>
      </c>
      <c r="R45" s="163">
        <v>179333.37815358606</v>
      </c>
    </row>
    <row r="46" spans="2:18" x14ac:dyDescent="0.25">
      <c r="B46" s="143">
        <v>55</v>
      </c>
      <c r="C46" s="161">
        <v>29716.55515238411</v>
      </c>
      <c r="D46" s="162">
        <v>33021.143837240044</v>
      </c>
      <c r="E46" s="163">
        <v>35224.202960477342</v>
      </c>
      <c r="F46" s="161">
        <v>36248.987173683934</v>
      </c>
      <c r="G46" s="162">
        <v>43892.664267300504</v>
      </c>
      <c r="H46" s="162">
        <v>45042.606061068502</v>
      </c>
      <c r="I46" s="162">
        <v>47241.010782914658</v>
      </c>
      <c r="J46" s="162">
        <v>49439.415504760793</v>
      </c>
      <c r="K46" s="162">
        <v>56709.239710261092</v>
      </c>
      <c r="L46" s="162">
        <v>65126.409434806701</v>
      </c>
      <c r="M46" s="164">
        <v>72576.541453523329</v>
      </c>
      <c r="N46" s="161">
        <v>112143.08197115501</v>
      </c>
      <c r="O46" s="162">
        <v>124298.40809528978</v>
      </c>
      <c r="P46" s="162">
        <v>150162.5141263</v>
      </c>
      <c r="Q46" s="162">
        <v>167499.71538222692</v>
      </c>
      <c r="R46" s="163">
        <v>184318.38960358605</v>
      </c>
    </row>
    <row r="47" spans="2:18" x14ac:dyDescent="0.25">
      <c r="B47" s="143">
        <v>56</v>
      </c>
      <c r="C47" s="161">
        <v>31014.181824220348</v>
      </c>
      <c r="D47" s="162">
        <v>34513.414509851718</v>
      </c>
      <c r="E47" s="163">
        <v>36846.236300272627</v>
      </c>
      <c r="F47" s="161">
        <v>37932.337903679894</v>
      </c>
      <c r="G47" s="162">
        <v>46002.242948251267</v>
      </c>
      <c r="H47" s="162">
        <v>47243.910861832454</v>
      </c>
      <c r="I47" s="162">
        <v>49571.804101370588</v>
      </c>
      <c r="J47" s="162">
        <v>51899.69734090873</v>
      </c>
      <c r="K47" s="162">
        <v>59346.213061449547</v>
      </c>
      <c r="L47" s="162">
        <v>68672.439346410174</v>
      </c>
      <c r="M47" s="164">
        <v>76528.219261472274</v>
      </c>
      <c r="N47" s="161">
        <v>117740.31787532775</v>
      </c>
      <c r="O47" s="162">
        <v>130608.6915466192</v>
      </c>
      <c r="P47" s="162">
        <v>154304.06175075052</v>
      </c>
      <c r="Q47" s="162">
        <v>172643.80762846861</v>
      </c>
      <c r="R47" s="163">
        <v>188498.27525358609</v>
      </c>
    </row>
    <row r="48" spans="2:18" x14ac:dyDescent="0.25">
      <c r="B48" s="143">
        <v>57</v>
      </c>
      <c r="C48" s="161">
        <v>32376.360469375519</v>
      </c>
      <c r="D48" s="162">
        <v>36079.919951780168</v>
      </c>
      <c r="E48" s="163">
        <v>38548.959606716599</v>
      </c>
      <c r="F48" s="161">
        <v>39699.428906411886</v>
      </c>
      <c r="G48" s="162">
        <v>48214.189476503212</v>
      </c>
      <c r="H48" s="162">
        <v>49554.722173097376</v>
      </c>
      <c r="I48" s="162">
        <v>52018.54548976876</v>
      </c>
      <c r="J48" s="162">
        <v>54482.368806440121</v>
      </c>
      <c r="K48" s="162">
        <v>62111.146221764473</v>
      </c>
      <c r="L48" s="162">
        <v>72445.339374501797</v>
      </c>
      <c r="M48" s="164">
        <v>80732.719980384107</v>
      </c>
      <c r="N48" s="161">
        <v>123682.28183301383</v>
      </c>
      <c r="O48" s="162">
        <v>137309.09449657649</v>
      </c>
      <c r="P48" s="162">
        <v>159893.31836167839</v>
      </c>
      <c r="Q48" s="162">
        <v>178405.74371654988</v>
      </c>
      <c r="R48" s="163">
        <v>194759.79665358609</v>
      </c>
    </row>
    <row r="49" spans="2:18" x14ac:dyDescent="0.25">
      <c r="B49" s="143">
        <v>58</v>
      </c>
      <c r="C49" s="161">
        <v>33804.639183138388</v>
      </c>
      <c r="D49" s="162">
        <v>37722.440472607464</v>
      </c>
      <c r="E49" s="163">
        <v>40334.307998920172</v>
      </c>
      <c r="F49" s="161">
        <v>41552.268453897574</v>
      </c>
      <c r="G49" s="162">
        <v>50530.901356105322</v>
      </c>
      <c r="H49" s="162">
        <v>51977.666196732498</v>
      </c>
      <c r="I49" s="162">
        <v>54584.015632441238</v>
      </c>
      <c r="J49" s="162">
        <v>57190.365068149964</v>
      </c>
      <c r="K49" s="162">
        <v>65007.036071267117</v>
      </c>
      <c r="L49" s="162">
        <v>76514.76993330408</v>
      </c>
      <c r="M49" s="164">
        <v>85267.672823727902</v>
      </c>
      <c r="N49" s="161">
        <v>130049.89225886033</v>
      </c>
      <c r="O49" s="162">
        <v>144490.48336627096</v>
      </c>
      <c r="P49" s="162">
        <v>166760.66308873601</v>
      </c>
      <c r="Q49" s="162">
        <v>185028.2275855777</v>
      </c>
      <c r="R49" s="163">
        <v>205010.25985358609</v>
      </c>
    </row>
    <row r="50" spans="2:18" x14ac:dyDescent="0.25">
      <c r="B50" s="143">
        <v>59</v>
      </c>
      <c r="C50" s="161">
        <v>35300.566060797682</v>
      </c>
      <c r="D50" s="162">
        <v>39442.756381915649</v>
      </c>
      <c r="E50" s="163">
        <v>42204.216595994294</v>
      </c>
      <c r="F50" s="161">
        <v>43492.864818154609</v>
      </c>
      <c r="G50" s="162">
        <v>52954.776091106593</v>
      </c>
      <c r="H50" s="162">
        <v>54515.369134607092</v>
      </c>
      <c r="I50" s="162">
        <v>57270.99521372022</v>
      </c>
      <c r="J50" s="162">
        <v>60026.621292833333</v>
      </c>
      <c r="K50" s="162">
        <v>68036.879490018706</v>
      </c>
      <c r="L50" s="162">
        <v>80824.069089918688</v>
      </c>
      <c r="M50" s="164">
        <v>90069.934019913577</v>
      </c>
      <c r="N50" s="161">
        <v>136790.29065844876</v>
      </c>
      <c r="O50" s="162">
        <v>152093.8927725041</v>
      </c>
      <c r="P50" s="162">
        <v>174803.786323026</v>
      </c>
      <c r="Q50" s="162">
        <v>192789.06959734214</v>
      </c>
      <c r="R50" s="163">
        <v>210453.61145358608</v>
      </c>
    </row>
    <row r="51" spans="2:18" x14ac:dyDescent="0.25">
      <c r="B51" s="143">
        <v>60</v>
      </c>
      <c r="C51" s="161">
        <v>36865.689197642154</v>
      </c>
      <c r="D51" s="162">
        <v>41242.647989286794</v>
      </c>
      <c r="E51" s="163">
        <v>44160.620517049887</v>
      </c>
      <c r="F51" s="161">
        <v>45523.226271200649</v>
      </c>
      <c r="G51" s="162">
        <v>55488.211185556007</v>
      </c>
      <c r="H51" s="162">
        <v>57170.457188590364</v>
      </c>
      <c r="I51" s="162">
        <v>60082.264917937791</v>
      </c>
      <c r="J51" s="162">
        <v>62994.072647285233</v>
      </c>
      <c r="K51" s="162">
        <v>71203.673358080487</v>
      </c>
      <c r="L51" s="162">
        <v>88265.621828224641</v>
      </c>
      <c r="M51" s="164">
        <v>98362.762773675582</v>
      </c>
      <c r="N51" s="161">
        <v>143609.53555532184</v>
      </c>
      <c r="O51" s="162">
        <v>159793.53544627447</v>
      </c>
      <c r="P51" s="162">
        <v>180013.25859084772</v>
      </c>
      <c r="Q51" s="162">
        <v>198742.87923791751</v>
      </c>
      <c r="R51" s="163">
        <v>219384.67640062654</v>
      </c>
    </row>
    <row r="52" spans="2:18" x14ac:dyDescent="0.25">
      <c r="B52" s="143">
        <v>61</v>
      </c>
      <c r="C52" s="161">
        <v>38501.55668896054</v>
      </c>
      <c r="D52" s="162">
        <v>43123.895604302932</v>
      </c>
      <c r="E52" s="163">
        <v>46205.454881197875</v>
      </c>
      <c r="F52" s="161">
        <v>47645.361085053344</v>
      </c>
      <c r="G52" s="162">
        <v>58133.604143502584</v>
      </c>
      <c r="H52" s="162">
        <v>59945.55656055158</v>
      </c>
      <c r="I52" s="162">
        <v>63020.605429426141</v>
      </c>
      <c r="J52" s="162">
        <v>66095.654298300709</v>
      </c>
      <c r="K52" s="162">
        <v>74510.414555513678</v>
      </c>
      <c r="L52" s="162">
        <v>95762.35950414784</v>
      </c>
      <c r="M52" s="164">
        <v>106717.08934295276</v>
      </c>
      <c r="N52" s="161">
        <v>148558.67205507046</v>
      </c>
      <c r="O52" s="162">
        <v>165391.88720173662</v>
      </c>
      <c r="P52" s="162">
        <v>189512.20100113633</v>
      </c>
      <c r="Q52" s="162">
        <v>208097.67722217503</v>
      </c>
      <c r="R52" s="163">
        <v>227046.74225358604</v>
      </c>
    </row>
    <row r="53" spans="2:18" x14ac:dyDescent="0.25">
      <c r="B53" s="143">
        <v>62</v>
      </c>
      <c r="C53" s="161">
        <v>40209.716630041592</v>
      </c>
      <c r="D53" s="162">
        <v>45088.279536546142</v>
      </c>
      <c r="E53" s="163">
        <v>48340.654807549181</v>
      </c>
      <c r="F53" s="161">
        <v>49861.277531730331</v>
      </c>
      <c r="G53" s="162">
        <v>60893.352468995276</v>
      </c>
      <c r="H53" s="162">
        <v>62843.293452359954</v>
      </c>
      <c r="I53" s="162">
        <v>66088.797432517356</v>
      </c>
      <c r="J53" s="162">
        <v>69334.301412674773</v>
      </c>
      <c r="K53" s="162">
        <v>77960.099962379565</v>
      </c>
      <c r="L53" s="162">
        <v>101888.5755503429</v>
      </c>
      <c r="M53" s="164">
        <v>113544.11353618719</v>
      </c>
      <c r="N53" s="161">
        <v>156956.80637939309</v>
      </c>
      <c r="O53" s="162">
        <v>174866.47992393086</v>
      </c>
      <c r="P53" s="162">
        <v>201348.87170213583</v>
      </c>
      <c r="Q53" s="162">
        <v>220607.23036998889</v>
      </c>
      <c r="R53" s="163">
        <v>242454.88575358607</v>
      </c>
    </row>
    <row r="54" spans="2:18" x14ac:dyDescent="0.25">
      <c r="B54" s="143">
        <v>63</v>
      </c>
      <c r="C54" s="161">
        <v>41991.717116174026</v>
      </c>
      <c r="D54" s="162">
        <v>47137.580095598438</v>
      </c>
      <c r="E54" s="163">
        <v>50568.155415214736</v>
      </c>
      <c r="F54" s="161">
        <v>52172.983883249275</v>
      </c>
      <c r="G54" s="162">
        <v>63769.853666083109</v>
      </c>
      <c r="H54" s="162">
        <v>65866.294065884722</v>
      </c>
      <c r="I54" s="162">
        <v>69289.621611543596</v>
      </c>
      <c r="J54" s="162">
        <v>72712.949157202442</v>
      </c>
      <c r="K54" s="162">
        <v>81555.726458739344</v>
      </c>
      <c r="L54" s="162">
        <v>108457.38089683413</v>
      </c>
      <c r="M54" s="164">
        <v>120864.35700833771</v>
      </c>
      <c r="N54" s="161">
        <v>165645.39621675451</v>
      </c>
      <c r="O54" s="162">
        <v>184671.72101693018</v>
      </c>
      <c r="P54" s="162">
        <v>208040.89</v>
      </c>
      <c r="Q54" s="162">
        <v>223417.69893610032</v>
      </c>
      <c r="R54" s="163">
        <v>250571.68520358609</v>
      </c>
    </row>
    <row r="55" spans="2:18" x14ac:dyDescent="0.25">
      <c r="B55" s="143">
        <v>64</v>
      </c>
      <c r="C55" s="161">
        <v>43849.106242646616</v>
      </c>
      <c r="D55" s="162">
        <v>49273.577591041911</v>
      </c>
      <c r="E55" s="163">
        <v>52889.891823305465</v>
      </c>
      <c r="F55" s="161">
        <v>54582.488411627826</v>
      </c>
      <c r="G55" s="162">
        <v>66765.505238815051</v>
      </c>
      <c r="H55" s="162">
        <v>69017.184602995127</v>
      </c>
      <c r="I55" s="162">
        <v>72625.858650836963</v>
      </c>
      <c r="J55" s="162">
        <v>76234.532698678799</v>
      </c>
      <c r="K55" s="162">
        <v>85300.290924654269</v>
      </c>
      <c r="L55" s="162">
        <v>115519.44547115524</v>
      </c>
      <c r="M55" s="164">
        <v>128734.28607050628</v>
      </c>
      <c r="N55" s="161">
        <v>174637.24309447219</v>
      </c>
      <c r="O55" s="162">
        <v>194821.95821432181</v>
      </c>
      <c r="P55" s="162">
        <v>226222.29911285045</v>
      </c>
      <c r="Q55" s="162">
        <v>243682.62813801746</v>
      </c>
      <c r="R55" s="163">
        <v>267834.45665358606</v>
      </c>
    </row>
    <row r="56" spans="2:18" x14ac:dyDescent="0.25">
      <c r="B56" s="143">
        <v>65</v>
      </c>
      <c r="C56" s="161">
        <v>45783.432104748084</v>
      </c>
      <c r="D56" s="162">
        <v>51498.05233245861</v>
      </c>
      <c r="E56" s="163">
        <v>55307.799150932296</v>
      </c>
      <c r="F56" s="161">
        <v>57091.799388883628</v>
      </c>
      <c r="G56" s="162">
        <v>69882.704691240113</v>
      </c>
      <c r="H56" s="162">
        <v>72298.591265560404</v>
      </c>
      <c r="I56" s="162">
        <v>76100.289234729615</v>
      </c>
      <c r="J56" s="162">
        <v>79901.987203898811</v>
      </c>
      <c r="K56" s="162">
        <v>89196.790240185612</v>
      </c>
      <c r="L56" s="162">
        <v>123092.71562192244</v>
      </c>
      <c r="M56" s="164">
        <v>137173.90004287017</v>
      </c>
      <c r="N56" s="161">
        <v>176760.10964846375</v>
      </c>
      <c r="O56" s="162">
        <v>197260.23100651958</v>
      </c>
      <c r="P56" s="162">
        <v>234326.13727444818</v>
      </c>
      <c r="Q56" s="162">
        <v>252722.66454519972</v>
      </c>
      <c r="R56" s="163">
        <v>277671.82110358606</v>
      </c>
    </row>
    <row r="57" spans="2:18" x14ac:dyDescent="0.25">
      <c r="B57" s="143">
        <v>66</v>
      </c>
      <c r="C57" s="161">
        <v>47796.242797767183</v>
      </c>
      <c r="D57" s="162">
        <v>53812.784629430556</v>
      </c>
      <c r="E57" s="163">
        <v>57823.81251720617</v>
      </c>
      <c r="F57" s="161">
        <v>59702.925087034339</v>
      </c>
      <c r="G57" s="162">
        <v>73123.849527407277</v>
      </c>
      <c r="H57" s="162">
        <v>75713.140255449805</v>
      </c>
      <c r="I57" s="162">
        <v>79715.694047553683</v>
      </c>
      <c r="J57" s="162">
        <v>86013.347296303982</v>
      </c>
      <c r="K57" s="162">
        <v>93248.221285394568</v>
      </c>
      <c r="L57" s="162">
        <v>132694.59783837525</v>
      </c>
      <c r="M57" s="164">
        <v>147874.18904639376</v>
      </c>
      <c r="N57" s="161">
        <v>178081.4223258546</v>
      </c>
      <c r="O57" s="162">
        <v>198797.00301077086</v>
      </c>
      <c r="P57" s="162">
        <v>238720.91912630002</v>
      </c>
      <c r="Q57" s="162">
        <v>261746.91167073022</v>
      </c>
      <c r="R57" s="163">
        <v>289567.39185358607</v>
      </c>
    </row>
    <row r="58" spans="2:18" x14ac:dyDescent="0.25">
      <c r="B58" s="143">
        <v>67</v>
      </c>
      <c r="C58" s="161">
        <v>49889.086416992635</v>
      </c>
      <c r="D58" s="162">
        <v>56219.554791539864</v>
      </c>
      <c r="E58" s="163">
        <v>60439.867041237987</v>
      </c>
      <c r="F58" s="161">
        <v>62417.873778097608</v>
      </c>
      <c r="G58" s="162">
        <v>76491.337251365563</v>
      </c>
      <c r="H58" s="162">
        <v>79263.457774532551</v>
      </c>
      <c r="I58" s="162">
        <v>83474.853773641298</v>
      </c>
      <c r="J58" s="162">
        <v>90849.478754228796</v>
      </c>
      <c r="K58" s="162">
        <v>97457.580940342406</v>
      </c>
      <c r="L58" s="162">
        <v>140153.35357763112</v>
      </c>
      <c r="M58" s="164">
        <v>156186.18873745142</v>
      </c>
      <c r="N58" s="161">
        <v>188115.24739119873</v>
      </c>
      <c r="O58" s="162">
        <v>209954.23627326582</v>
      </c>
      <c r="P58" s="162">
        <v>243582.89</v>
      </c>
      <c r="Q58" s="162">
        <v>267080.30687216204</v>
      </c>
      <c r="R58" s="163">
        <v>303115.83063972957</v>
      </c>
    </row>
    <row r="59" spans="2:18" x14ac:dyDescent="0.25">
      <c r="B59" s="143">
        <v>68</v>
      </c>
      <c r="C59" s="161">
        <v>52063.511057713222</v>
      </c>
      <c r="D59" s="162">
        <v>58720.143128368509</v>
      </c>
      <c r="E59" s="163">
        <v>63157.897842138707</v>
      </c>
      <c r="F59" s="161">
        <v>65238.653734091109</v>
      </c>
      <c r="G59" s="162">
        <v>79987.565367163916</v>
      </c>
      <c r="H59" s="162">
        <v>82952.170024677893</v>
      </c>
      <c r="I59" s="162">
        <v>87442.307487887621</v>
      </c>
      <c r="J59" s="162">
        <v>95991.154969362047</v>
      </c>
      <c r="K59" s="162">
        <v>101847.10085469073</v>
      </c>
      <c r="L59" s="162">
        <v>148090.40426863072</v>
      </c>
      <c r="M59" s="164">
        <v>165031.19790490266</v>
      </c>
      <c r="N59" s="161">
        <v>195701.89768765561</v>
      </c>
      <c r="O59" s="162">
        <v>218322.13211557685</v>
      </c>
      <c r="P59" s="162">
        <v>259176.84848220617</v>
      </c>
      <c r="Q59" s="162">
        <v>284186.28004658257</v>
      </c>
      <c r="R59" s="163">
        <v>317470.35638051876</v>
      </c>
    </row>
    <row r="60" spans="2:18" x14ac:dyDescent="0.25">
      <c r="B60" s="143">
        <v>69</v>
      </c>
      <c r="C60" s="161">
        <v>54321.064815217651</v>
      </c>
      <c r="D60" s="162">
        <v>61316.329949498606</v>
      </c>
      <c r="E60" s="163">
        <v>65979.84003901924</v>
      </c>
      <c r="F60" s="161">
        <v>68167.273227032463</v>
      </c>
      <c r="G60" s="162">
        <v>83614.931378851368</v>
      </c>
      <c r="H60" s="162">
        <v>86781.903207755036</v>
      </c>
      <c r="I60" s="162">
        <v>92410.986671484046</v>
      </c>
      <c r="J60" s="162">
        <v>101446.25309048244</v>
      </c>
      <c r="K60" s="162">
        <v>107634.98754791066</v>
      </c>
      <c r="L60" s="162">
        <v>156504.37130434415</v>
      </c>
      <c r="M60" s="164">
        <v>174407.68023604236</v>
      </c>
      <c r="N60" s="161">
        <v>202349.55285502851</v>
      </c>
      <c r="O60" s="162">
        <v>225520.35155210548</v>
      </c>
      <c r="P60" s="162">
        <v>270397.38748149446</v>
      </c>
      <c r="Q60" s="162">
        <v>296494.78012008098</v>
      </c>
      <c r="R60" s="163">
        <v>328657.19890293962</v>
      </c>
    </row>
    <row r="61" spans="2:18" x14ac:dyDescent="0.25">
      <c r="B61" s="143">
        <v>70</v>
      </c>
      <c r="C61" s="161">
        <v>56663.295784794675</v>
      </c>
      <c r="D61" s="162">
        <v>64009.895564512175</v>
      </c>
      <c r="E61" s="163">
        <v>68907.628750990523</v>
      </c>
      <c r="F61" s="161">
        <v>71205.740528939321</v>
      </c>
      <c r="G61" s="162">
        <v>87375.832790476881</v>
      </c>
      <c r="H61" s="162">
        <v>90755.283525633306</v>
      </c>
      <c r="I61" s="162">
        <v>97699.492335210249</v>
      </c>
      <c r="J61" s="162">
        <v>107254.71320356603</v>
      </c>
      <c r="K61" s="162">
        <v>113797.79310157326</v>
      </c>
      <c r="L61" s="162">
        <v>166519.0864200838</v>
      </c>
      <c r="M61" s="164">
        <v>185568.02813561886</v>
      </c>
      <c r="N61" s="161">
        <v>215456.80764013997</v>
      </c>
      <c r="O61" s="162">
        <v>240109.74447377678</v>
      </c>
      <c r="P61" s="162">
        <v>274125.31155868864</v>
      </c>
      <c r="Q61" s="162">
        <v>300584.16956750868</v>
      </c>
      <c r="R61" s="163">
        <v>335320.2917230571</v>
      </c>
    </row>
    <row r="62" spans="2:18" x14ac:dyDescent="0.25">
      <c r="B62" s="143">
        <v>71</v>
      </c>
      <c r="C62" s="161">
        <v>59091.752061733023</v>
      </c>
      <c r="D62" s="162">
        <v>66802.620282991295</v>
      </c>
      <c r="E62" s="163">
        <v>71943.199097163466</v>
      </c>
      <c r="F62" s="161">
        <v>74356.063911829362</v>
      </c>
      <c r="G62" s="162">
        <v>91272.667106089473</v>
      </c>
      <c r="H62" s="162">
        <v>94874.937180181791</v>
      </c>
      <c r="I62" s="162">
        <v>102567.44758717866</v>
      </c>
      <c r="J62" s="162">
        <v>112601.06260660982</v>
      </c>
      <c r="K62" s="162">
        <v>119470.29685496607</v>
      </c>
      <c r="L62" s="162">
        <v>177709.67891844353</v>
      </c>
      <c r="M62" s="164">
        <v>198038.76784620743</v>
      </c>
      <c r="N62" s="161">
        <v>221763.9899665273</v>
      </c>
      <c r="O62" s="162">
        <v>246811.44304897968</v>
      </c>
      <c r="P62" s="162">
        <v>294615.20548338379</v>
      </c>
      <c r="Q62" s="162">
        <v>323060.79577005398</v>
      </c>
      <c r="R62" s="163">
        <v>359702.91967370175</v>
      </c>
    </row>
    <row r="63" spans="2:18" x14ac:dyDescent="0.25">
      <c r="B63" s="143">
        <v>72</v>
      </c>
      <c r="C63" s="161">
        <v>61607.98174132147</v>
      </c>
      <c r="D63" s="162">
        <v>69696.284414517984</v>
      </c>
      <c r="E63" s="163">
        <v>75088.486196649028</v>
      </c>
      <c r="F63" s="161">
        <v>77620.25164772023</v>
      </c>
      <c r="G63" s="162">
        <v>95307.831829738134</v>
      </c>
      <c r="H63" s="162">
        <v>99143.490373269829</v>
      </c>
      <c r="I63" s="162">
        <v>107684.97152280764</v>
      </c>
      <c r="J63" s="162">
        <v>118219.12731225602</v>
      </c>
      <c r="K63" s="162">
        <v>125431.09191849826</v>
      </c>
      <c r="L63" s="162">
        <v>186586.22115336452</v>
      </c>
      <c r="M63" s="164">
        <v>207930.74164097931</v>
      </c>
      <c r="N63" s="161">
        <v>240122.89211393445</v>
      </c>
      <c r="O63" s="162">
        <v>267158.41431846237</v>
      </c>
      <c r="P63" s="162">
        <v>319630.89</v>
      </c>
      <c r="Q63" s="162">
        <v>350502.04032442998</v>
      </c>
      <c r="R63" s="163">
        <v>380661.18131319794</v>
      </c>
    </row>
    <row r="64" spans="2:18" x14ac:dyDescent="0.25">
      <c r="B64" s="143">
        <v>73</v>
      </c>
      <c r="C64" s="161">
        <v>64213.53291884873</v>
      </c>
      <c r="D64" s="162">
        <v>72692.668268674344</v>
      </c>
      <c r="E64" s="163">
        <v>78345.425168558097</v>
      </c>
      <c r="F64" s="161">
        <v>81000.312008629553</v>
      </c>
      <c r="G64" s="162">
        <v>99483.724465471852</v>
      </c>
      <c r="H64" s="162">
        <v>103563.56930676666</v>
      </c>
      <c r="I64" s="162">
        <v>113589.55715777978</v>
      </c>
      <c r="J64" s="162">
        <v>124728.66633096991</v>
      </c>
      <c r="K64" s="162">
        <v>132337.74573642662</v>
      </c>
      <c r="L64" s="162">
        <v>196871.29280293247</v>
      </c>
      <c r="M64" s="164">
        <v>219392.37349517431</v>
      </c>
      <c r="N64" s="161">
        <v>259969.96925475018</v>
      </c>
      <c r="O64" s="162">
        <v>289154.11962027504</v>
      </c>
      <c r="P64" s="162">
        <v>344784.77548854658</v>
      </c>
      <c r="Q64" s="162">
        <v>378094.88603390823</v>
      </c>
      <c r="R64" s="163">
        <v>414055.6825558538</v>
      </c>
    </row>
    <row r="65" spans="2:18" x14ac:dyDescent="0.25">
      <c r="B65" s="143">
        <v>74</v>
      </c>
      <c r="C65" s="161">
        <v>66909.953689603572</v>
      </c>
      <c r="D65" s="162">
        <v>75793.552155042402</v>
      </c>
      <c r="E65" s="163">
        <v>81715.951132001646</v>
      </c>
      <c r="F65" s="161">
        <v>84498.253266575019</v>
      </c>
      <c r="G65" s="162">
        <v>103802.7425173396</v>
      </c>
      <c r="H65" s="162">
        <v>108137.80018254148</v>
      </c>
      <c r="I65" s="162">
        <v>118557.08218123746</v>
      </c>
      <c r="J65" s="162">
        <v>130182.99563522948</v>
      </c>
      <c r="K65" s="162">
        <v>138124.81671106929</v>
      </c>
      <c r="L65" s="162">
        <v>205489.13310366258</v>
      </c>
      <c r="M65" s="164">
        <v>228996.05116224851</v>
      </c>
      <c r="N65" s="161">
        <v>274840.79952046496</v>
      </c>
      <c r="O65" s="162">
        <v>308610.68354581366</v>
      </c>
      <c r="P65" s="162">
        <v>377205.82855400001</v>
      </c>
      <c r="Q65" s="162">
        <v>414106.57017572643</v>
      </c>
      <c r="R65" s="163">
        <v>451891.99835358607</v>
      </c>
    </row>
    <row r="66" spans="2:18" x14ac:dyDescent="0.25">
      <c r="B66" s="143">
        <v>75</v>
      </c>
      <c r="C66" s="161">
        <v>69698.79214887468</v>
      </c>
      <c r="D66" s="162">
        <v>79000.716383204199</v>
      </c>
      <c r="E66" s="163">
        <v>85201.99920609055</v>
      </c>
      <c r="F66" s="161">
        <v>88116.083693574255</v>
      </c>
      <c r="G66" s="162">
        <v>108267.28348939042</v>
      </c>
      <c r="H66" s="162">
        <v>112868.80920246356</v>
      </c>
      <c r="I66" s="162">
        <v>123750.21790543564</v>
      </c>
      <c r="J66" s="162">
        <v>135885.08989872373</v>
      </c>
      <c r="K66" s="162">
        <v>144174.76756042003</v>
      </c>
      <c r="L66" s="162">
        <v>214498.44203998349</v>
      </c>
      <c r="M66" s="164">
        <v>239035.97949791129</v>
      </c>
      <c r="N66" s="161">
        <v>292908.50431673037</v>
      </c>
      <c r="O66" s="162">
        <v>329046.48119022342</v>
      </c>
      <c r="P66" s="162">
        <v>404693.45412630006</v>
      </c>
      <c r="Q66" s="162">
        <v>443845.97861095052</v>
      </c>
      <c r="R66" s="163">
        <v>489875.35135358613</v>
      </c>
    </row>
    <row r="67" spans="2:18" x14ac:dyDescent="0.25">
      <c r="B67" s="143">
        <v>76</v>
      </c>
      <c r="C67" s="161">
        <v>72581.596391950865</v>
      </c>
      <c r="D67" s="162">
        <v>82315.941262741806</v>
      </c>
      <c r="E67" s="163">
        <v>88805.504509935781</v>
      </c>
      <c r="F67" s="161">
        <v>91855.811561644921</v>
      </c>
      <c r="G67" s="162">
        <v>112879.74488567327</v>
      </c>
      <c r="H67" s="162">
        <v>117759.22256840214</v>
      </c>
      <c r="I67" s="162">
        <v>128189.36998912724</v>
      </c>
      <c r="J67" s="162">
        <v>140757.41643683269</v>
      </c>
      <c r="K67" s="162">
        <v>149344.33065695903</v>
      </c>
      <c r="L67" s="162">
        <v>222196.71797019566</v>
      </c>
      <c r="M67" s="164">
        <v>247614.89927897174</v>
      </c>
      <c r="N67" s="161">
        <v>311999.19785900204</v>
      </c>
      <c r="O67" s="162">
        <v>350641.59426095395</v>
      </c>
      <c r="P67" s="162">
        <v>436084.16912630002</v>
      </c>
      <c r="Q67" s="162">
        <v>477121.82775698294</v>
      </c>
      <c r="R67" s="163">
        <v>526511.29685358622</v>
      </c>
    </row>
    <row r="68" spans="2:18" x14ac:dyDescent="0.25">
      <c r="B68" s="143">
        <v>77</v>
      </c>
      <c r="C68" s="161">
        <v>75559.914514120843</v>
      </c>
      <c r="D68" s="162">
        <v>85741.00710323728</v>
      </c>
      <c r="E68" s="163">
        <v>92528.402162648257</v>
      </c>
      <c r="F68" s="161">
        <v>95719.445142804645</v>
      </c>
      <c r="G68" s="162">
        <v>117642.5242102371</v>
      </c>
      <c r="H68" s="162">
        <v>122811.66648222638</v>
      </c>
      <c r="I68" s="162">
        <v>132796.29297912813</v>
      </c>
      <c r="J68" s="162">
        <v>145815.64518612789</v>
      </c>
      <c r="K68" s="162">
        <v>154711.13693968364</v>
      </c>
      <c r="L68" s="162">
        <v>230188.71939408209</v>
      </c>
      <c r="M68" s="164">
        <v>256521.14526537052</v>
      </c>
      <c r="N68" s="161">
        <v>332305.18850965123</v>
      </c>
      <c r="O68" s="162">
        <v>373613.28857641848</v>
      </c>
      <c r="P68" s="162">
        <v>469447.18412630004</v>
      </c>
      <c r="Q68" s="162">
        <v>512418.15483682882</v>
      </c>
      <c r="R68" s="163">
        <v>555796.10705358617</v>
      </c>
    </row>
    <row r="69" spans="2:18" x14ac:dyDescent="0.25">
      <c r="B69" s="143">
        <v>78</v>
      </c>
      <c r="C69" s="161">
        <v>78635.294610673329</v>
      </c>
      <c r="D69" s="162">
        <v>89277.694214272648</v>
      </c>
      <c r="E69" s="163">
        <v>96372.627283338879</v>
      </c>
      <c r="F69" s="161">
        <v>99708.992709071128</v>
      </c>
      <c r="G69" s="162">
        <v>122558.01896713098</v>
      </c>
      <c r="H69" s="162">
        <v>128028.76714580564</v>
      </c>
      <c r="I69" s="162">
        <v>137581.00827218057</v>
      </c>
      <c r="J69" s="162">
        <v>151069.8249744217</v>
      </c>
      <c r="K69" s="162">
        <v>160285.84826572024</v>
      </c>
      <c r="L69" s="162">
        <v>238490.3234595863</v>
      </c>
      <c r="M69" s="164">
        <v>265772.41087051528</v>
      </c>
      <c r="N69" s="161">
        <v>354004.3704051901</v>
      </c>
      <c r="O69" s="162">
        <v>398162.67051902052</v>
      </c>
      <c r="P69" s="162">
        <v>505143.29912630003</v>
      </c>
      <c r="Q69" s="162">
        <v>549841.03301218292</v>
      </c>
      <c r="R69" s="163">
        <v>596249.45645358623</v>
      </c>
    </row>
    <row r="70" spans="2:18" x14ac:dyDescent="0.25">
      <c r="B70" s="143">
        <v>79</v>
      </c>
      <c r="C70" s="161">
        <v>81809.284776897111</v>
      </c>
      <c r="D70" s="162">
        <v>92927.782905430024</v>
      </c>
      <c r="E70" s="163">
        <v>100340.11499111859</v>
      </c>
      <c r="F70" s="161">
        <v>103826.462532462</v>
      </c>
      <c r="G70" s="162">
        <v>127628.62666040385</v>
      </c>
      <c r="H70" s="162">
        <v>133413.15076100905</v>
      </c>
      <c r="I70" s="162">
        <v>142539.83349270708</v>
      </c>
      <c r="J70" s="162">
        <v>156514.33627323253</v>
      </c>
      <c r="K70" s="162">
        <v>166062.50228693162</v>
      </c>
      <c r="L70" s="162">
        <v>247092.65131170742</v>
      </c>
      <c r="M70" s="164">
        <v>275358.80154327664</v>
      </c>
      <c r="N70" s="161">
        <v>377227.47269120172</v>
      </c>
      <c r="O70" s="162">
        <v>424437.68678724708</v>
      </c>
      <c r="P70" s="162">
        <v>543234.11412629997</v>
      </c>
      <c r="Q70" s="162">
        <v>589528.70677383745</v>
      </c>
      <c r="R70" s="163">
        <v>655825.73810358613</v>
      </c>
    </row>
    <row r="71" spans="2:18" x14ac:dyDescent="0.25">
      <c r="B71" s="143">
        <v>80</v>
      </c>
      <c r="C71" s="161">
        <v>85083.433108080906</v>
      </c>
      <c r="D71" s="162">
        <v>96693.053486291377</v>
      </c>
      <c r="E71" s="163">
        <v>104432.80040509834</v>
      </c>
      <c r="F71" s="161">
        <v>108073.86288499489</v>
      </c>
      <c r="G71" s="162">
        <v>132856.74479410477</v>
      </c>
      <c r="H71" s="162">
        <v>138967.4435297059</v>
      </c>
      <c r="I71" s="162">
        <v>147690.65275872589</v>
      </c>
      <c r="J71" s="162">
        <v>162171.01056800122</v>
      </c>
      <c r="K71" s="162">
        <v>172064.26231977344</v>
      </c>
      <c r="L71" s="162">
        <v>256030.19669744195</v>
      </c>
      <c r="M71" s="164">
        <v>285318.75694093801</v>
      </c>
      <c r="N71" s="161">
        <v>402122.01806239283</v>
      </c>
      <c r="O71" s="162">
        <v>452605.29569426581</v>
      </c>
      <c r="P71" s="162">
        <v>583454.52912630001</v>
      </c>
      <c r="Q71" s="162">
        <v>631938.38273144781</v>
      </c>
      <c r="R71" s="163">
        <v>702926.59565358621</v>
      </c>
    </row>
    <row r="72" spans="2:18" x14ac:dyDescent="0.25">
      <c r="B72" s="143">
        <v>81</v>
      </c>
      <c r="C72" s="161">
        <v>88459.287699513472</v>
      </c>
      <c r="D72" s="162">
        <v>100575.28626643881</v>
      </c>
      <c r="E72" s="163">
        <v>108652.61864438903</v>
      </c>
      <c r="F72" s="161">
        <v>112453.20203868746</v>
      </c>
      <c r="G72" s="162">
        <v>138244.77087228265</v>
      </c>
      <c r="H72" s="162">
        <v>144694.27165376543</v>
      </c>
      <c r="I72" s="162">
        <v>152754.53905753492</v>
      </c>
      <c r="J72" s="162">
        <v>165433.21733813794</v>
      </c>
      <c r="K72" s="162">
        <v>175525.48020003558</v>
      </c>
      <c r="L72" s="162">
        <v>261184.48339425796</v>
      </c>
      <c r="M72" s="164">
        <v>291062.66798042617</v>
      </c>
      <c r="N72" s="161">
        <v>428848.91574239999</v>
      </c>
      <c r="O72" s="162">
        <v>482847.62688068277</v>
      </c>
      <c r="P72" s="162">
        <v>626147.74412629998</v>
      </c>
      <c r="Q72" s="162">
        <v>677393.68686520366</v>
      </c>
      <c r="R72" s="163">
        <v>753397.41320358636</v>
      </c>
    </row>
    <row r="73" spans="2:18" x14ac:dyDescent="0.25">
      <c r="B73" s="143">
        <v>82</v>
      </c>
      <c r="C73" s="161">
        <v>91938.396646483554</v>
      </c>
      <c r="D73" s="162">
        <v>104576.26155545437</v>
      </c>
      <c r="E73" s="163">
        <v>113001.50482810164</v>
      </c>
      <c r="F73" s="161">
        <v>116966.48826555742</v>
      </c>
      <c r="G73" s="162">
        <v>143795.10239898655</v>
      </c>
      <c r="H73" s="162">
        <v>150596.26133505692</v>
      </c>
      <c r="I73" s="162">
        <v>159003.70460243177</v>
      </c>
      <c r="J73" s="162">
        <v>167411.14786980662</v>
      </c>
      <c r="K73" s="162">
        <v>181587.28737486861</v>
      </c>
      <c r="L73" s="162">
        <v>263926.5454896047</v>
      </c>
      <c r="M73" s="164">
        <v>294118.40811807773</v>
      </c>
      <c r="N73" s="161">
        <v>451462.23711092374</v>
      </c>
      <c r="O73" s="162">
        <v>508449.33837730042</v>
      </c>
      <c r="P73" s="162">
        <v>667902.37697630003</v>
      </c>
      <c r="Q73" s="162">
        <v>720435.14939333149</v>
      </c>
      <c r="R73" s="163">
        <v>780608.71805358632</v>
      </c>
    </row>
    <row r="74" spans="2:18" x14ac:dyDescent="0.25">
      <c r="B74" s="143">
        <v>83</v>
      </c>
      <c r="C74" s="161">
        <v>95522.308044279838</v>
      </c>
      <c r="D74" s="162">
        <v>108697.75966292011</v>
      </c>
      <c r="E74" s="163">
        <v>117481.39407534702</v>
      </c>
      <c r="F74" s="161">
        <v>121615.72983762232</v>
      </c>
      <c r="G74" s="162">
        <v>149510.13687826539</v>
      </c>
      <c r="H74" s="162">
        <v>156676.03877544941</v>
      </c>
      <c r="I74" s="162">
        <v>165441.11600990623</v>
      </c>
      <c r="J74" s="162">
        <v>174206.19324436301</v>
      </c>
      <c r="K74" s="162">
        <v>188731.08047396722</v>
      </c>
      <c r="L74" s="162">
        <v>266720.64589405741</v>
      </c>
      <c r="M74" s="164">
        <v>297232.139484338</v>
      </c>
      <c r="N74" s="161">
        <v>474702.21807686187</v>
      </c>
      <c r="O74" s="162">
        <v>534762.92284982314</v>
      </c>
      <c r="P74" s="162">
        <v>709388.58718655002</v>
      </c>
      <c r="Q74" s="162">
        <v>765690.01900272397</v>
      </c>
      <c r="R74" s="163">
        <v>836795.89940358617</v>
      </c>
    </row>
    <row r="75" spans="2:18" x14ac:dyDescent="0.25">
      <c r="B75" s="143">
        <v>84</v>
      </c>
      <c r="C75" s="161">
        <v>99212.569988191113</v>
      </c>
      <c r="D75" s="162">
        <v>112941.56089841812</v>
      </c>
      <c r="E75" s="163">
        <v>122094.22150523613</v>
      </c>
      <c r="F75" s="161">
        <v>126402.93502689988</v>
      </c>
      <c r="G75" s="162">
        <v>155392.27181416823</v>
      </c>
      <c r="H75" s="162">
        <v>162936.23017681245</v>
      </c>
      <c r="I75" s="162">
        <v>172069.55396429054</v>
      </c>
      <c r="J75" s="162">
        <v>181202.87775176871</v>
      </c>
      <c r="K75" s="162">
        <v>196083.74914384572</v>
      </c>
      <c r="L75" s="162">
        <v>269568.53775147011</v>
      </c>
      <c r="M75" s="164">
        <v>300405.81577385566</v>
      </c>
      <c r="N75" s="161">
        <v>498643.52907792496</v>
      </c>
      <c r="O75" s="162">
        <v>561872.7049124206</v>
      </c>
      <c r="P75" s="162">
        <v>753571.40106046619</v>
      </c>
      <c r="Q75" s="162">
        <v>813428.13173708064</v>
      </c>
      <c r="R75" s="163">
        <v>888829.67085358617</v>
      </c>
    </row>
    <row r="76" spans="2:18" x14ac:dyDescent="0.25">
      <c r="B76" s="155" t="s">
        <v>7</v>
      </c>
      <c r="C76" s="165">
        <v>103010.73057350612</v>
      </c>
      <c r="D76" s="166">
        <v>117309.44557153038</v>
      </c>
      <c r="E76" s="167">
        <v>126841.92223687988</v>
      </c>
      <c r="F76" s="165">
        <v>131330.11210540772</v>
      </c>
      <c r="G76" s="166">
        <v>161443.90471074404</v>
      </c>
      <c r="H76" s="166">
        <v>169379.46174101497</v>
      </c>
      <c r="I76" s="166">
        <v>178891.79914991677</v>
      </c>
      <c r="J76" s="166">
        <v>188404.1365588186</v>
      </c>
      <c r="K76" s="166">
        <v>203648.29026456547</v>
      </c>
      <c r="L76" s="166">
        <v>272472.04630414769</v>
      </c>
      <c r="M76" s="168">
        <v>303641.47102742846</v>
      </c>
      <c r="N76" s="165">
        <v>523057.70466411824</v>
      </c>
      <c r="O76" s="166">
        <v>589520.53656266618</v>
      </c>
      <c r="P76" s="166">
        <v>793386.91371684533</v>
      </c>
      <c r="Q76" s="166">
        <v>857700.92160749168</v>
      </c>
      <c r="R76" s="167">
        <v>937067.40830358618</v>
      </c>
    </row>
    <row r="77" spans="2:18" x14ac:dyDescent="0.25">
      <c r="C77" s="169"/>
      <c r="D77" s="170"/>
      <c r="E77" s="164"/>
      <c r="F77" s="169"/>
      <c r="G77" s="162"/>
      <c r="H77" s="170"/>
      <c r="I77" s="170"/>
      <c r="J77" s="170"/>
      <c r="K77" s="162"/>
      <c r="L77" s="170"/>
      <c r="M77" s="164"/>
      <c r="N77" s="169"/>
      <c r="O77" s="170"/>
      <c r="P77" s="170"/>
      <c r="Q77" s="170"/>
      <c r="R77" s="164"/>
    </row>
    <row r="78" spans="2:18" x14ac:dyDescent="0.25">
      <c r="C78" s="169"/>
      <c r="D78" s="170"/>
      <c r="E78" s="164"/>
      <c r="F78" s="169"/>
      <c r="G78" s="162"/>
      <c r="H78" s="170"/>
      <c r="I78" s="170"/>
      <c r="J78" s="170"/>
      <c r="K78" s="162"/>
      <c r="L78" s="170"/>
      <c r="M78" s="164"/>
      <c r="N78" s="169"/>
      <c r="O78" s="170"/>
      <c r="P78" s="170"/>
      <c r="Q78" s="170"/>
      <c r="R78" s="164"/>
    </row>
    <row r="79" spans="2:18" x14ac:dyDescent="0.25">
      <c r="C79" s="169"/>
      <c r="D79" s="170"/>
      <c r="E79" s="164"/>
      <c r="F79" s="169"/>
      <c r="G79" s="170"/>
      <c r="H79" s="170"/>
      <c r="I79" s="170"/>
      <c r="J79" s="170"/>
      <c r="K79" s="170"/>
      <c r="L79" s="170"/>
      <c r="M79" s="164"/>
      <c r="N79" s="169"/>
      <c r="O79" s="170"/>
      <c r="P79" s="170"/>
      <c r="Q79" s="170"/>
      <c r="R79" s="164"/>
    </row>
    <row r="80" spans="2:18" x14ac:dyDescent="0.25">
      <c r="C80" s="169"/>
      <c r="D80" s="170"/>
      <c r="E80" s="164"/>
      <c r="F80" s="169"/>
      <c r="G80" s="170"/>
      <c r="H80" s="170"/>
      <c r="I80" s="170"/>
      <c r="J80" s="170"/>
      <c r="K80" s="170"/>
      <c r="L80" s="170"/>
      <c r="M80" s="164"/>
      <c r="N80" s="169"/>
      <c r="O80" s="170"/>
      <c r="P80" s="170"/>
      <c r="Q80" s="170"/>
      <c r="R80" s="164"/>
    </row>
    <row r="81" spans="3:18" x14ac:dyDescent="0.25">
      <c r="C81" s="169"/>
      <c r="D81" s="170"/>
      <c r="E81" s="164"/>
      <c r="F81" s="169"/>
      <c r="G81" s="170"/>
      <c r="H81" s="170"/>
      <c r="I81" s="170"/>
      <c r="J81" s="170"/>
      <c r="K81" s="170"/>
      <c r="L81" s="170"/>
      <c r="M81" s="164"/>
      <c r="N81" s="169"/>
      <c r="O81" s="170"/>
      <c r="P81" s="170"/>
      <c r="Q81" s="170"/>
      <c r="R81" s="164"/>
    </row>
    <row r="82" spans="3:18" x14ac:dyDescent="0.25">
      <c r="C82" s="169"/>
      <c r="D82" s="170"/>
      <c r="E82" s="164"/>
      <c r="F82" s="169"/>
      <c r="G82" s="170"/>
      <c r="H82" s="170"/>
      <c r="I82" s="170"/>
      <c r="J82" s="170"/>
      <c r="K82" s="170"/>
      <c r="L82" s="170"/>
      <c r="M82" s="164"/>
      <c r="N82" s="169"/>
      <c r="O82" s="170"/>
      <c r="P82" s="170"/>
      <c r="Q82" s="170"/>
      <c r="R82" s="164"/>
    </row>
    <row r="83" spans="3:18" x14ac:dyDescent="0.25">
      <c r="C83" s="169"/>
      <c r="D83" s="170"/>
      <c r="E83" s="164"/>
      <c r="F83" s="169"/>
      <c r="G83" s="170"/>
      <c r="H83" s="170"/>
      <c r="I83" s="170"/>
      <c r="J83" s="170"/>
      <c r="K83" s="170"/>
      <c r="L83" s="170"/>
      <c r="M83" s="164"/>
      <c r="N83" s="169"/>
      <c r="O83" s="170"/>
      <c r="P83" s="170"/>
      <c r="Q83" s="170"/>
      <c r="R83" s="164"/>
    </row>
    <row r="84" spans="3:18" x14ac:dyDescent="0.25">
      <c r="C84" s="169"/>
      <c r="D84" s="170"/>
      <c r="E84" s="164"/>
      <c r="F84" s="169"/>
      <c r="G84" s="170"/>
      <c r="H84" s="170"/>
      <c r="I84" s="170"/>
      <c r="J84" s="170"/>
      <c r="K84" s="170"/>
      <c r="L84" s="170"/>
      <c r="M84" s="164"/>
      <c r="N84" s="169"/>
      <c r="O84" s="170"/>
      <c r="P84" s="170"/>
      <c r="Q84" s="170"/>
      <c r="R84" s="164"/>
    </row>
    <row r="85" spans="3:18" x14ac:dyDescent="0.25">
      <c r="C85" s="169"/>
      <c r="D85" s="170"/>
      <c r="E85" s="164"/>
      <c r="F85" s="169"/>
      <c r="G85" s="170"/>
      <c r="H85" s="170"/>
      <c r="I85" s="170"/>
      <c r="J85" s="170"/>
      <c r="K85" s="170"/>
      <c r="L85" s="170"/>
      <c r="M85" s="164"/>
      <c r="N85" s="169"/>
      <c r="O85" s="170"/>
      <c r="P85" s="170"/>
      <c r="Q85" s="170"/>
      <c r="R85" s="164"/>
    </row>
    <row r="86" spans="3:18" x14ac:dyDescent="0.25">
      <c r="C86" s="169"/>
      <c r="D86" s="170"/>
      <c r="E86" s="164"/>
      <c r="F86" s="169"/>
      <c r="G86" s="170"/>
      <c r="H86" s="170"/>
      <c r="I86" s="170"/>
      <c r="J86" s="170"/>
      <c r="K86" s="170"/>
      <c r="L86" s="170"/>
      <c r="M86" s="164"/>
      <c r="N86" s="169"/>
      <c r="O86" s="170"/>
      <c r="P86" s="170"/>
      <c r="Q86" s="170"/>
      <c r="R86" s="164"/>
    </row>
    <row r="87" spans="3:18" x14ac:dyDescent="0.25">
      <c r="C87" s="169"/>
      <c r="D87" s="170"/>
      <c r="E87" s="164"/>
      <c r="F87" s="169"/>
      <c r="G87" s="170"/>
      <c r="H87" s="170"/>
      <c r="I87" s="170"/>
      <c r="J87" s="170"/>
      <c r="K87" s="170"/>
      <c r="L87" s="170"/>
      <c r="M87" s="164"/>
      <c r="N87" s="169"/>
      <c r="O87" s="170"/>
      <c r="P87" s="170"/>
      <c r="Q87" s="170"/>
      <c r="R87" s="164"/>
    </row>
    <row r="88" spans="3:18" x14ac:dyDescent="0.25">
      <c r="C88" s="169"/>
      <c r="D88" s="170"/>
      <c r="E88" s="164"/>
      <c r="F88" s="169"/>
      <c r="G88" s="170"/>
      <c r="H88" s="170"/>
      <c r="I88" s="170"/>
      <c r="J88" s="170"/>
      <c r="K88" s="170"/>
      <c r="L88" s="170"/>
      <c r="M88" s="164"/>
      <c r="N88" s="169"/>
      <c r="O88" s="170"/>
      <c r="P88" s="170"/>
      <c r="Q88" s="170"/>
      <c r="R88" s="164"/>
    </row>
    <row r="89" spans="3:18" x14ac:dyDescent="0.25">
      <c r="C89" s="169"/>
      <c r="D89" s="170"/>
      <c r="E89" s="164"/>
      <c r="F89" s="169"/>
      <c r="G89" s="170"/>
      <c r="H89" s="170"/>
      <c r="I89" s="170"/>
      <c r="J89" s="170"/>
      <c r="K89" s="170"/>
      <c r="L89" s="170"/>
      <c r="M89" s="164"/>
      <c r="N89" s="169"/>
      <c r="O89" s="170"/>
      <c r="P89" s="170"/>
      <c r="Q89" s="170"/>
      <c r="R89" s="164"/>
    </row>
    <row r="90" spans="3:18" x14ac:dyDescent="0.25">
      <c r="C90" s="169"/>
      <c r="D90" s="170"/>
      <c r="E90" s="164"/>
      <c r="F90" s="169"/>
      <c r="G90" s="170"/>
      <c r="H90" s="170"/>
      <c r="I90" s="170"/>
      <c r="J90" s="170"/>
      <c r="K90" s="170"/>
      <c r="L90" s="170"/>
      <c r="M90" s="164"/>
      <c r="N90" s="169"/>
      <c r="O90" s="170"/>
      <c r="P90" s="170"/>
      <c r="Q90" s="170"/>
      <c r="R90" s="164"/>
    </row>
    <row r="91" spans="3:18" x14ac:dyDescent="0.25">
      <c r="C91" s="169"/>
      <c r="D91" s="170"/>
      <c r="E91" s="164"/>
      <c r="F91" s="169"/>
      <c r="G91" s="170"/>
      <c r="H91" s="170"/>
      <c r="I91" s="170"/>
      <c r="J91" s="170"/>
      <c r="K91" s="170"/>
      <c r="L91" s="170"/>
      <c r="M91" s="164"/>
      <c r="N91" s="169"/>
      <c r="O91" s="170"/>
      <c r="P91" s="170"/>
      <c r="Q91" s="170"/>
      <c r="R91" s="164"/>
    </row>
    <row r="92" spans="3:18" x14ac:dyDescent="0.25">
      <c r="C92" s="169"/>
      <c r="D92" s="170"/>
      <c r="E92" s="164"/>
      <c r="F92" s="169"/>
      <c r="G92" s="170"/>
      <c r="H92" s="170"/>
      <c r="I92" s="170"/>
      <c r="J92" s="170"/>
      <c r="K92" s="170"/>
      <c r="L92" s="170"/>
      <c r="M92" s="164"/>
      <c r="N92" s="169"/>
      <c r="O92" s="170"/>
      <c r="P92" s="170"/>
      <c r="Q92" s="170"/>
      <c r="R92" s="164"/>
    </row>
    <row r="93" spans="3:18" x14ac:dyDescent="0.25">
      <c r="C93" s="169"/>
      <c r="D93" s="170"/>
      <c r="E93" s="164"/>
      <c r="F93" s="169"/>
      <c r="G93" s="170"/>
      <c r="H93" s="170"/>
      <c r="I93" s="170"/>
      <c r="J93" s="170"/>
      <c r="K93" s="170"/>
      <c r="L93" s="170"/>
      <c r="M93" s="164"/>
      <c r="N93" s="169"/>
      <c r="O93" s="170"/>
      <c r="P93" s="170"/>
      <c r="Q93" s="170"/>
      <c r="R93" s="164"/>
    </row>
    <row r="94" spans="3:18" x14ac:dyDescent="0.25">
      <c r="C94" s="169"/>
      <c r="D94" s="170"/>
      <c r="E94" s="164"/>
      <c r="F94" s="169"/>
      <c r="G94" s="170"/>
      <c r="H94" s="170"/>
      <c r="I94" s="170"/>
      <c r="J94" s="170"/>
      <c r="K94" s="170"/>
      <c r="L94" s="170"/>
      <c r="M94" s="164"/>
      <c r="N94" s="169"/>
      <c r="O94" s="170"/>
      <c r="P94" s="170"/>
      <c r="Q94" s="170"/>
      <c r="R94" s="164"/>
    </row>
  </sheetData>
  <mergeCells count="3">
    <mergeCell ref="C7:E7"/>
    <mergeCell ref="N7:R7"/>
    <mergeCell ref="F7:M7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Individual </vt:lpstr>
      <vt:lpstr>Family Floater 1+1 </vt:lpstr>
      <vt:lpstr>Family Floater 1+2 </vt:lpstr>
      <vt:lpstr>Family Floater 1+3</vt:lpstr>
      <vt:lpstr>Family Floater 1+4</vt:lpstr>
      <vt:lpstr>Family Floater 2+0 </vt:lpstr>
      <vt:lpstr>Family Floater 2+1 </vt:lpstr>
      <vt:lpstr>Family Floater 2+2 </vt:lpstr>
      <vt:lpstr>Family Floater 2+3</vt:lpstr>
      <vt:lpstr>Family Floater 2+4</vt:lpstr>
      <vt:lpstr>Zone and Modal </vt:lpstr>
      <vt:lpstr>Customer Level Options</vt:lpstr>
      <vt:lpstr>Example for illustration</vt:lpstr>
      <vt:lpstr>'Individual '!A1A10</vt:lpstr>
      <vt:lpstr>'Customer Level Options'!Print_Area</vt:lpstr>
      <vt:lpstr>'Example for illustration'!Print_Area</vt:lpstr>
      <vt:lpstr>'Family Floater 1+1 '!Print_Area</vt:lpstr>
      <vt:lpstr>'Family Floater 1+2 '!Print_Area</vt:lpstr>
      <vt:lpstr>'Family Floater 1+3'!Print_Area</vt:lpstr>
      <vt:lpstr>'Family Floater 1+4'!Print_Area</vt:lpstr>
      <vt:lpstr>'Family Floater 2+0 '!Print_Area</vt:lpstr>
      <vt:lpstr>'Family Floater 2+1 '!Print_Area</vt:lpstr>
      <vt:lpstr>'Family Floater 2+2 '!Print_Area</vt:lpstr>
      <vt:lpstr>'Family Floater 2+3'!Print_Area</vt:lpstr>
      <vt:lpstr>'Family Floater 2+4'!Print_Area</vt:lpstr>
      <vt:lpstr>'Individual '!Print_Area</vt:lpstr>
      <vt:lpstr>'Zone and Modal '!Print_Area</vt:lpstr>
      <vt:lpstr>'Family Floater 1+1 '!Print_Titles</vt:lpstr>
      <vt:lpstr>'Family Floater 1+2 '!Print_Titles</vt:lpstr>
      <vt:lpstr>'Family Floater 1+3'!Print_Titles</vt:lpstr>
      <vt:lpstr>'Family Floater 1+4'!Print_Titles</vt:lpstr>
      <vt:lpstr>'Family Floater 2+0 '!Print_Titles</vt:lpstr>
      <vt:lpstr>'Family Floater 2+1 '!Print_Titles</vt:lpstr>
      <vt:lpstr>'Family Floater 2+2 '!Print_Titles</vt:lpstr>
      <vt:lpstr>'Family Floater 2+3'!Print_Titles</vt:lpstr>
      <vt:lpstr>'Family Floater 2+4'!Print_Titles</vt:lpstr>
      <vt:lpstr>'Individual '!Print_Titles</vt:lpstr>
    </vt:vector>
  </TitlesOfParts>
  <Company>Maxbupa Health Insurance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shivali.chopra</dc:creator>
  <cp:lastModifiedBy>Raja Sharma</cp:lastModifiedBy>
  <cp:lastPrinted>2020-02-28T09:08:50Z</cp:lastPrinted>
  <dcterms:created xsi:type="dcterms:W3CDTF">2014-01-17T05:58:51Z</dcterms:created>
  <dcterms:modified xsi:type="dcterms:W3CDTF">2020-06-12T11:37:20Z</dcterms:modified>
</cp:coreProperties>
</file>